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202300"/>
  <mc:AlternateContent xmlns:mc="http://schemas.openxmlformats.org/markup-compatibility/2006">
    <mc:Choice Requires="x15">
      <x15ac:absPath xmlns:x15ac="http://schemas.microsoft.com/office/spreadsheetml/2010/11/ac" url="https://d.docs.live.net/270fb06e968324b1/Knowledge/"/>
    </mc:Choice>
  </mc:AlternateContent>
  <xr:revisionPtr revIDLastSave="0" documentId="8_{D982D3A9-882F-4254-9865-D223CB841507}" xr6:coauthVersionLast="47" xr6:coauthVersionMax="47" xr10:uidLastSave="{00000000-0000-0000-0000-000000000000}"/>
  <bookViews>
    <workbookView xWindow="-120" yWindow="-120" windowWidth="29040" windowHeight="15720" tabRatio="825" activeTab="1" xr2:uid="{AFEAE94C-A560-47DD-A7F0-15259FCB7E79}"/>
  </bookViews>
  <sheets>
    <sheet name="📖 Knowledge Base" sheetId="8" r:id="rId1"/>
    <sheet name="8D Dashboard" sheetId="1" r:id="rId2"/>
    <sheet name="D0-D1 Team &amp; Emergency" sheetId="2" r:id="rId3"/>
    <sheet name="D2 Problem Description" sheetId="3" r:id="rId4"/>
    <sheet name="D3 Interim Containment" sheetId="4" r:id="rId5"/>
    <sheet name="D4 Root Cause Analysis" sheetId="5" r:id="rId6"/>
    <sheet name="D5-D6 Corrective Actions" sheetId="6" r:id="rId7"/>
    <sheet name="D7-D8 Verify &amp; Close"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83" i="8" l="1"/>
  <c r="H25" i="6"/>
  <c r="H24" i="6"/>
  <c r="H23" i="6"/>
  <c r="H22" i="6"/>
  <c r="H21" i="6"/>
  <c r="H20" i="6"/>
  <c r="H19" i="6"/>
  <c r="H18" i="6"/>
  <c r="G11" i="6"/>
  <c r="G10" i="6"/>
  <c r="G9" i="6"/>
  <c r="G8" i="6"/>
  <c r="B23" i="3"/>
  <c r="E20" i="1"/>
  <c r="E19" i="1"/>
  <c r="E18" i="1"/>
  <c r="E17" i="1"/>
</calcChain>
</file>

<file path=xl/sharedStrings.xml><?xml version="1.0" encoding="utf-8"?>
<sst xmlns="http://schemas.openxmlformats.org/spreadsheetml/2006/main" count="680" uniqueCount="607">
  <si>
    <t>8D PROBLEM SOLVING REPORT</t>
  </si>
  <si>
    <t>Root Cause Analysis &amp; Corrective Action Tracker</t>
  </si>
  <si>
    <t>REPORT INFORMATION</t>
  </si>
  <si>
    <t>Report Number:</t>
  </si>
  <si>
    <t>Problem Title:</t>
  </si>
  <si>
    <t>Product / Part #:</t>
  </si>
  <si>
    <t>Customer / Supplier:</t>
  </si>
  <si>
    <t>Date Opened:</t>
  </si>
  <si>
    <t>Target Close Date:</t>
  </si>
  <si>
    <t>Champion / Sponsor:</t>
  </si>
  <si>
    <t>Team Leader:</t>
  </si>
  <si>
    <t>STATUS TRACKER</t>
  </si>
  <si>
    <t>Discipline</t>
  </si>
  <si>
    <t>Stage</t>
  </si>
  <si>
    <t>Owner</t>
  </si>
  <si>
    <t>Due Date</t>
  </si>
  <si>
    <t>Status</t>
  </si>
  <si>
    <t>D0 – Emergency Response</t>
  </si>
  <si>
    <t>Assess &amp; Contain</t>
  </si>
  <si>
    <t>Not Started</t>
  </si>
  <si>
    <t>D1 – Team Formation</t>
  </si>
  <si>
    <t>Assemble Team</t>
  </si>
  <si>
    <t>D2 – Problem Description</t>
  </si>
  <si>
    <t>Define &amp; Quantify</t>
  </si>
  <si>
    <t>D3 – Interim Containment</t>
  </si>
  <si>
    <t>Stop the Bleeding</t>
  </si>
  <si>
    <t>D4 – Root Cause Analysis</t>
  </si>
  <si>
    <t>Fishbone + 5 Whys</t>
  </si>
  <si>
    <t>D5 – Corrective Actions (Perm.)</t>
  </si>
  <si>
    <t>Select Solutions</t>
  </si>
  <si>
    <t>D6 – Implement &amp; Validate</t>
  </si>
  <si>
    <t>Execute &amp; Verify</t>
  </si>
  <si>
    <t>D7 – Prevent Recurrence</t>
  </si>
  <si>
    <t>Systemic Prevention</t>
  </si>
  <si>
    <t>D8 – Recognize &amp; Close</t>
  </si>
  <si>
    <t>Celebrate &amp; Closure</t>
  </si>
  <si>
    <t>NAVIGATION</t>
  </si>
  <si>
    <t>→ D0-D1 Team &amp; Emergency</t>
  </si>
  <si>
    <t>→ D2 Problem Description</t>
  </si>
  <si>
    <t>→ D3 Interim Containment</t>
  </si>
  <si>
    <t>→ D4 Root Cause Analysis</t>
  </si>
  <si>
    <t>→ D5-D6 Corrective Actions</t>
  </si>
  <si>
    <t>→ D7-D8 Verify &amp; Close</t>
  </si>
  <si>
    <t>COMPLETION SUMMARY</t>
  </si>
  <si>
    <t>Stages Complete:</t>
  </si>
  <si>
    <t>of 9</t>
  </si>
  <si>
    <t>In Progress:</t>
  </si>
  <si>
    <t>Not Started:</t>
  </si>
  <si>
    <t>% Complete:</t>
  </si>
  <si>
    <t>STATUS KEY:</t>
  </si>
  <si>
    <t>In Progress</t>
  </si>
  <si>
    <t>Complete</t>
  </si>
  <si>
    <t>On Hold</t>
  </si>
  <si>
    <t>D0 – EMERGENCY RESPONSE  |  D1 – TEAM FORMATION</t>
  </si>
  <si>
    <t>D0 – EMERGENCY RESPONSE ACTION</t>
  </si>
  <si>
    <t>Was an emergency response required?</t>
  </si>
  <si>
    <t>Yes / No</t>
  </si>
  <si>
    <t>Date / Time Problem Detected:</t>
  </si>
  <si>
    <t>Who Detected the Problem?</t>
  </si>
  <si>
    <t>Location of Problem:</t>
  </si>
  <si>
    <t>Customer / Process Impacted:</t>
  </si>
  <si>
    <t>Estimated Impact / Severity:</t>
  </si>
  <si>
    <t>Immediate Action Taken:</t>
  </si>
  <si>
    <t>Stop-Ship / Stop-Build Issued?</t>
  </si>
  <si>
    <t>D0 Completion Date:</t>
  </si>
  <si>
    <t>D1 – TEAM FORMATION</t>
  </si>
  <si>
    <t>Team Champion / Sponsor:</t>
  </si>
  <si>
    <t>Department:</t>
  </si>
  <si>
    <t>TEAM MEMBERS</t>
  </si>
  <si>
    <t>#</t>
  </si>
  <si>
    <t>Name</t>
  </si>
  <si>
    <t>Title / Role</t>
  </si>
  <si>
    <t>Department</t>
  </si>
  <si>
    <t>Phone / Email</t>
  </si>
  <si>
    <t>Responsibility on Team</t>
  </si>
  <si>
    <t>D1 NOTES / CHARTER:</t>
  </si>
  <si>
    <t>D1 Completion Date:</t>
  </si>
  <si>
    <t>D2 – PROBLEM DESCRIPTION (IS / IS NOT Analysis)</t>
  </si>
  <si>
    <t>PROBLEM STATEMENT</t>
  </si>
  <si>
    <t>Write a clear, concise, specific problem statement (avoid blame, avoid solution):</t>
  </si>
  <si>
    <t>IS / IS NOT ANALYSIS  (5W2H Framework)</t>
  </si>
  <si>
    <t>Category</t>
  </si>
  <si>
    <t>IS  (What the problem IS)</t>
  </si>
  <si>
    <t>IS NOT  (What the problem is NOT)</t>
  </si>
  <si>
    <t>Clue / Distinction</t>
  </si>
  <si>
    <t>WHAT – Object / Defect</t>
  </si>
  <si>
    <t>WHAT – Defect Description</t>
  </si>
  <si>
    <t>WHERE – Location on Object</t>
  </si>
  <si>
    <t>WHERE – Process / Plant / Area</t>
  </si>
  <si>
    <t>WHEN – First Observed</t>
  </si>
  <si>
    <t>WHEN – Since When / How Long</t>
  </si>
  <si>
    <t>WHO – Affected Users/Customers</t>
  </si>
  <si>
    <t>HOW MANY – Quantity Affected</t>
  </si>
  <si>
    <t>HOW BIG – Trend / Rate</t>
  </si>
  <si>
    <t>QUANTIFICATION &amp; METRICS</t>
  </si>
  <si>
    <t>Metric</t>
  </si>
  <si>
    <t>Value</t>
  </si>
  <si>
    <t>Unit</t>
  </si>
  <si>
    <t>Source</t>
  </si>
  <si>
    <t>Total Parts / Units Produced</t>
  </si>
  <si>
    <t>pcs</t>
  </si>
  <si>
    <t>Defective Parts Found</t>
  </si>
  <si>
    <t>Defect Rate (PPM)</t>
  </si>
  <si>
    <t>PPM</t>
  </si>
  <si>
    <t>Customer Returns / Complaints</t>
  </si>
  <si>
    <t>Financial Impact (est.)</t>
  </si>
  <si>
    <t>USD</t>
  </si>
  <si>
    <t>D2 Completion Date:</t>
  </si>
  <si>
    <t>Prepared By:</t>
  </si>
  <si>
    <t>D3 – INTERIM CONTAINMENT ACTIONS (ICA)</t>
  </si>
  <si>
    <t>PURPOSE: Protect the customer while the permanent fix is being developed. These are TEMPORARY actions only.</t>
  </si>
  <si>
    <t>CONTAINMENT ACTION TRACKER</t>
  </si>
  <si>
    <t>Containment Action Description</t>
  </si>
  <si>
    <t>Type</t>
  </si>
  <si>
    <t>Start Date</t>
  </si>
  <si>
    <t>Completion Date</t>
  </si>
  <si>
    <t>Effective?</t>
  </si>
  <si>
    <t>STOCK / INVENTORY DISPOSITION</t>
  </si>
  <si>
    <t>Location</t>
  </si>
  <si>
    <t>Quantity</t>
  </si>
  <si>
    <t>Lot / Batch IDs</t>
  </si>
  <si>
    <t>Disposition (Scrap/Rework/Hold/Release)</t>
  </si>
  <si>
    <t>Approved By</t>
  </si>
  <si>
    <t>Date</t>
  </si>
  <si>
    <t>Customer Location</t>
  </si>
  <si>
    <t>In-Transit</t>
  </si>
  <si>
    <t>Warehouse / DC</t>
  </si>
  <si>
    <t>Manufacturing Floor</t>
  </si>
  <si>
    <t>ICA VALIDATION</t>
  </si>
  <si>
    <t>Are containment actions verified to be working?</t>
  </si>
  <si>
    <t>Verification Method:</t>
  </si>
  <si>
    <t>Verified By:</t>
  </si>
  <si>
    <t>Date Verified:</t>
  </si>
  <si>
    <t>When will ICA be REMOVED? (after PCA implemented)</t>
  </si>
  <si>
    <t>D3 Completion Date:</t>
  </si>
  <si>
    <t>D4 – ROOT CAUSE ANALYSIS  |  Fishbone (Ishikawa) Diagram + 5-Why Logic Tree</t>
  </si>
  <si>
    <t>► SECTION 1: FISHBONE (ISHIKAWA) DIAGRAM – Text Version</t>
  </si>
  <si>
    <t>PROBLEM EFFECT (from D2):</t>
  </si>
  <si>
    <t>BONE CATEGORY</t>
  </si>
  <si>
    <t>CAUSE #1</t>
  </si>
  <si>
    <t>CAUSE #2</t>
  </si>
  <si>
    <t>CAUSE #3</t>
  </si>
  <si>
    <t>ROOT CAUSE? ✔</t>
  </si>
  <si>
    <t>🔧 MAN (People)</t>
  </si>
  <si>
    <t>🔧 MACHINE</t>
  </si>
  <si>
    <t>🔧 METHOD</t>
  </si>
  <si>
    <t>🔧 MATERIAL</t>
  </si>
  <si>
    <t>🔧 MEASUREMENT</t>
  </si>
  <si>
    <t>🔧 ENVIRONMENT</t>
  </si>
  <si>
    <t>► SECTION 2: 5-WHY LOGIC TREE</t>
  </si>
  <si>
    <t>Start with the problem symptom and ask ‘Why?’ 5 times to reach the true root cause.</t>
  </si>
  <si>
    <t>5-WHY CHAIN #1</t>
  </si>
  <si>
    <t>PROBLEM SYMPTOM:</t>
  </si>
  <si>
    <t>WHY #1 →</t>
  </si>
  <si>
    <t>[Type cause here]</t>
  </si>
  <si>
    <t>▼ WHY?</t>
  </si>
  <si>
    <t>WHY #2 →</t>
  </si>
  <si>
    <t>WHY #3 →</t>
  </si>
  <si>
    <t>WHY #4 →</t>
  </si>
  <si>
    <t>WHY #5 →</t>
  </si>
  <si>
    <t>[Type ROOT CAUSE here]</t>
  </si>
  <si>
    <t>★ ROOT CAUSE</t>
  </si>
  <si>
    <t>5-WHY CHAIN #2  (Escape Point – Why was it NOT detected?)</t>
  </si>
  <si>
    <t>ESCAPE SYMPTOM:</t>
  </si>
  <si>
    <t>[Type ESCAPE CAUSE here]</t>
  </si>
  <si>
    <t>★ ESCAPE CAUSE</t>
  </si>
  <si>
    <t>► SECTION 3: ROOT CAUSE SUMMARY &amp; VERIFICATION</t>
  </si>
  <si>
    <t>Root Cause Type</t>
  </si>
  <si>
    <t>Root Cause Statement</t>
  </si>
  <si>
    <t>Verified?</t>
  </si>
  <si>
    <t>Verification Method</t>
  </si>
  <si>
    <t>Verified By</t>
  </si>
  <si>
    <t>OCCURRENCE (Root Cause)</t>
  </si>
  <si>
    <t>ESCAPE (Detection Failure)</t>
  </si>
  <si>
    <t>SYSTEMIC (Management System)</t>
  </si>
  <si>
    <t>PROVEN ROOT CAUSE STATEMENT:</t>
  </si>
  <si>
    <t>D4 Completion Date:</t>
  </si>
  <si>
    <t>Root Cause Approved By:</t>
  </si>
  <si>
    <t>D5 – CHOOSE PERMANENT CORRECTIVE ACTIONS  |  D6 – IMPLEMENT &amp; VALIDATE</t>
  </si>
  <si>
    <t>► D5: PERMANENT CORRECTIVE ACTION (PCA) SELECTION</t>
  </si>
  <si>
    <t>Root Cause Addressed (from D4):</t>
  </si>
  <si>
    <t>CORRECTIVE ACTION ALTERNATIVES (Brainstorm ≥ 3 options before selecting)</t>
  </si>
  <si>
    <t>Option #</t>
  </si>
  <si>
    <t>Proposed Corrective Action</t>
  </si>
  <si>
    <t>Pros</t>
  </si>
  <si>
    <t>Cons / Risks</t>
  </si>
  <si>
    <t>Feasibility
(1-5)</t>
  </si>
  <si>
    <t>Effectiveness
(1-5)</t>
  </si>
  <si>
    <t>Score</t>
  </si>
  <si>
    <t>SELECTED?</t>
  </si>
  <si>
    <t>Option 1</t>
  </si>
  <si>
    <t>Option 2</t>
  </si>
  <si>
    <t>Option 3</t>
  </si>
  <si>
    <t>Option 4</t>
  </si>
  <si>
    <t>SELECTED PCA:</t>
  </si>
  <si>
    <t>Justification for Selection:</t>
  </si>
  <si>
    <t>► D6: IMPLEMENTATION &amp; VALIDATION PLAN</t>
  </si>
  <si>
    <t>Implementation Action</t>
  </si>
  <si>
    <t>Target Date</t>
  </si>
  <si>
    <t>Actual Date</t>
  </si>
  <si>
    <t>Evidence / Proof</t>
  </si>
  <si>
    <t>Days Overdue</t>
  </si>
  <si>
    <t>D5-D6 VALIDATION CHECKLIST</t>
  </si>
  <si>
    <t>Validation Item</t>
  </si>
  <si>
    <t>Result / Finding</t>
  </si>
  <si>
    <t>Pass / Fail</t>
  </si>
  <si>
    <t>Validated By</t>
  </si>
  <si>
    <t>PCA addresses identified root cause?</t>
  </si>
  <si>
    <t>Pilot / Trial run confirms no recurrence?</t>
  </si>
  <si>
    <t>No new problems introduced by PCA?</t>
  </si>
  <si>
    <t>Customer / Internal acceptance confirmed?</t>
  </si>
  <si>
    <t>D5-D6 Completion Date:</t>
  </si>
  <si>
    <t>Approved By:</t>
  </si>
  <si>
    <t>D7 – PREVENT RECURRENCE  |  D8 – RECOGNIZE THE TEAM &amp; CLOSE</t>
  </si>
  <si>
    <t>► D7: SYSTEMIC PREVENTION – Updating Control Systems</t>
  </si>
  <si>
    <t>Goal: Update all management systems (procedures, standards, training, DFMEA/PFMEA, control plans) to prevent recurrence globally.</t>
  </si>
  <si>
    <t>SYSTEM / DOCUMENT TO UPDATE</t>
  </si>
  <si>
    <t>Current State</t>
  </si>
  <si>
    <t>Required Change</t>
  </si>
  <si>
    <t>Doc Number</t>
  </si>
  <si>
    <t>Completed?</t>
  </si>
  <si>
    <t>Control Plan</t>
  </si>
  <si>
    <t>PFMEA / DFMEA</t>
  </si>
  <si>
    <t>Work Instruction / SOP</t>
  </si>
  <si>
    <t>Training / OJT Records</t>
  </si>
  <si>
    <t>Design Specification</t>
  </si>
  <si>
    <t>Gauge / Inspection Plan</t>
  </si>
  <si>
    <t>Supplier Quality Agreement</t>
  </si>
  <si>
    <t>Other:</t>
  </si>
  <si>
    <t>EFFECTIVENESS VERIFICATION (Long-Term)</t>
  </si>
  <si>
    <t>Verification Check #</t>
  </si>
  <si>
    <t>Metric Being Monitored</t>
  </si>
  <si>
    <t>Target / Goal</t>
  </si>
  <si>
    <t>Scheduled Check Date</t>
  </si>
  <si>
    <t>Actual Result</t>
  </si>
  <si>
    <t>Check 1 (30-day)</t>
  </si>
  <si>
    <t>Check 2 (60-day)</t>
  </si>
  <si>
    <t>Check 3 (90-day)</t>
  </si>
  <si>
    <t>Check 4 (6-month)</t>
  </si>
  <si>
    <t>► D8: RECOGNIZE THE TEAM &amp; FORMAL CLOSURE</t>
  </si>
  <si>
    <t>LESSONS LEARNED</t>
  </si>
  <si>
    <t>What went well?</t>
  </si>
  <si>
    <t>What could be improved?</t>
  </si>
  <si>
    <t>Key Learnings to Share:</t>
  </si>
  <si>
    <t>Best Practices to Replicate:</t>
  </si>
  <si>
    <t>SIMILAR PRODUCTS / PROCESSES AT RISK? (Horizontal Deployment)</t>
  </si>
  <si>
    <t>Product / Process</t>
  </si>
  <si>
    <t>Risk Level</t>
  </si>
  <si>
    <t>Action Taken</t>
  </si>
  <si>
    <t>TEAM RECOGNITION</t>
  </si>
  <si>
    <t>Team Member</t>
  </si>
  <si>
    <t>Contribution</t>
  </si>
  <si>
    <t>FORMAL CLOSURE SIGNATURES</t>
  </si>
  <si>
    <t>Date:</t>
  </si>
  <si>
    <t>Customer Acceptance (if req.):</t>
  </si>
  <si>
    <t>Quality Manager:</t>
  </si>
  <si>
    <t>⭐ 8D REPORT OFFICIALLY CLOSED</t>
  </si>
  <si>
    <t>ICA REMOVAL DATE:</t>
  </si>
  <si>
    <t>TOTAL DAYS TO CLOSE:</t>
  </si>
  <si>
    <t>days</t>
  </si>
  <si>
    <t>HOW TO USE THIS WORKBOOK</t>
  </si>
  <si>
    <t>1. Fill in Report Information (top left) before starting.</t>
  </si>
  <si>
    <t>2. Work through each D-tab in order – D0-D1 first, then D2, D3…</t>
  </si>
  <si>
    <t>3. Yellow cells = INPUT fields. Green cells = calculated/auto-filled.</t>
  </si>
  <si>
    <t>4. Update the Status column (H6:H14) on this sheet as you complete each discipline.</t>
  </si>
  <si>
    <t>5. D4 contains BOTH the Fishbone (Section 1) and two 5-Why chains (Section 2). Complete both.</t>
  </si>
  <si>
    <t>6. D7 tracks ALL system documents that must be updated (Control Plan, PFMEA, SOPs, Training).</t>
  </si>
  <si>
    <t>7. D7-D8 has 30/60/90-day effectiveness checks – schedule these BEFORE closing the report.</t>
  </si>
  <si>
    <t>8. The report is only CLOSED after all D8 signatures are obtained and ICAs are formally removed.</t>
  </si>
  <si>
    <t>8D PROBLEM SOLVING — COMPLETE USER GUIDE &amp; KNOWLEDGE BASE</t>
  </si>
  <si>
    <t>Root Cause Analysis &amp; Corrective Action Workbook  |  Reference Manual for All Users</t>
  </si>
  <si>
    <t>SECTION 1 — WHAT IS 8D?</t>
  </si>
  <si>
    <t>8D (Eight Disciplines) is a structured problem-solving methodology originally developed by Ford Motor Company and now used across automotive, aerospace, manufacturing, and service industries. The method forces a team through eight clearly defined stages — from emergency response to permanent fix and prevention of recurrence — ensuring that problems are eliminated at the root, not just patched at the surface.</t>
  </si>
  <si>
    <t>When to use 8D:</t>
  </si>
  <si>
    <t>✔  Customer complaint or rejection has been received</t>
  </si>
  <si>
    <t>✔  A defect has escaped into the field or reached the customer</t>
  </si>
  <si>
    <t>✔  An internal nonconformance is recurring or systemic</t>
  </si>
  <si>
    <t>✔  A safety or regulatory concern requires documented corrective action</t>
  </si>
  <si>
    <t>✔  Management or a customer requires a formal, traceable CAPA response</t>
  </si>
  <si>
    <t>When NOT to use 8D:</t>
  </si>
  <si>
    <t>✘  The problem is a one-off, already fully understood, and will not recur</t>
  </si>
  <si>
    <t>✘  A simple process adjustment resolves the issue with no systemic implication</t>
  </si>
  <si>
    <t>✘  The root cause is already known and proven before the report is started</t>
  </si>
  <si>
    <t>SECTION 2 — FILE STRUCTURE &amp; NAVIGATION</t>
  </si>
  <si>
    <t>Tab</t>
  </si>
  <si>
    <t>Purpose</t>
  </si>
  <si>
    <t>Key Outputs</t>
  </si>
  <si>
    <t>Who Fills It</t>
  </si>
  <si>
    <t>📖 Knowledge Base (this tab)</t>
  </si>
  <si>
    <t>Complete instructions, field definitions, tips, and warnings for every section of the workbook.</t>
  </si>
  <si>
    <t>Reference only — no data entry required</t>
  </si>
  <si>
    <t>All users — read before starting</t>
  </si>
  <si>
    <t>8D Dashboard</t>
  </si>
  <si>
    <t>Central control panel. Captures report metadata, tracks the status of all 9 disciplines in one view, and shows overall % completion.</t>
  </si>
  <si>
    <t>Report ID, Problem Title, Status of D0–D8, % Complete</t>
  </si>
  <si>
    <t>Team Leader (opens and maintains)</t>
  </si>
  <si>
    <t>D0-D1 Team &amp; Emergency</t>
  </si>
  <si>
    <t>Records the initial emergency response and formally documents the team roster, roles, and charter.</t>
  </si>
  <si>
    <t>Team member list, emergency actions taken, stop-ship decision</t>
  </si>
  <si>
    <t>Team Leader / Champion</t>
  </si>
  <si>
    <t>D2 Problem Description</t>
  </si>
  <si>
    <t>Defines the problem in measurable terms using IS / IS NOT analysis (5W2H). Forces specificity before root cause work begins.</t>
  </si>
  <si>
    <t>Problem statement, IS/IS NOT table, PPM calculation, financial impact</t>
  </si>
  <si>
    <t>Team Leader + any team member with data</t>
  </si>
  <si>
    <t>D3 Interim Containment</t>
  </si>
  <si>
    <t>Logs all temporary actions taken to protect the customer while the permanent fix is developed. Includes stock disposition.</t>
  </si>
  <si>
    <t>ICA list, stock disposition, verification that ICAs are working</t>
  </si>
  <si>
    <t>Quality Engineer + Logistics / Warehouse</t>
  </si>
  <si>
    <t>D4 Root Cause Analysis</t>
  </si>
  <si>
    <t>The analytical core of 8D. Contains a full Fishbone (Ishikawa) diagram across 6 categories, plus two independent 5-Why chains (Occurrence and Escape).</t>
  </si>
  <si>
    <t>Proven root causes (occurrence + escape + systemic)</t>
  </si>
  <si>
    <t>Cross-functional team — requires brainstorming session</t>
  </si>
  <si>
    <t>D5-D6 Corrective Actions</t>
  </si>
  <si>
    <t>D5 evaluates multiple solution options using a scoring matrix. D6 tracks implementation of chosen actions with due dates, owners, and auto-calculated overdue flags.</t>
  </si>
  <si>
    <t>Selected PCA, implementation plan, validation checklist</t>
  </si>
  <si>
    <t>Team Leader + Process Owner + Engineering</t>
  </si>
  <si>
    <t>D7-D8 Verify &amp; Close</t>
  </si>
  <si>
    <t>D7 ensures all control documents are updated. D8 formally closes the report with 30/60/90/180-day effectiveness checks, lessons learned, and management signatures.</t>
  </si>
  <si>
    <t>Updated documents list, effectiveness check results, closure signatures</t>
  </si>
  <si>
    <t>Quality Manager + Champion + Customer (if required)</t>
  </si>
  <si>
    <t>SECTION 3 — STEP-BY-STEP INSTRUCTIONS: ALL 8 DISCIPLINES</t>
  </si>
  <si>
    <t>D0 — EMERGENCY RESPONSE</t>
  </si>
  <si>
    <t>Objective:</t>
  </si>
  <si>
    <t>Determine within hours whether the problem poses an immediate risk to the customer or production line. Act before root cause is known.</t>
  </si>
  <si>
    <t>How to complete:</t>
  </si>
  <si>
    <t>1. Open the D0-D1 tab.  2. Answer all fields in the D0 section (rows 4–12).  3. Set 'Was an emergency response required?' to Yes or No using the dropdown.  4. If Yes, document every action taken immediately (sorting, segregation, stop-ship, notification).  5. Record who detected the problem, when, and where.  6. Decide and record whether a Stop-Ship or Stop-Build is required.</t>
  </si>
  <si>
    <t>Common mistakes:</t>
  </si>
  <si>
    <t>⚠ Skipping D0 because it seems like admin overhead. D0 is a legal and contractual record of your initial response time.  ⚠ Issuing containment BEFORE logging it in D0 — always document first, then act (or document simultaneously).</t>
  </si>
  <si>
    <t>D1 — TEAM FORMATION</t>
  </si>
  <si>
    <t>Assemble a cross-functional team with the knowledge, authority, and time to solve the problem. A solo effort is NOT an 8D.</t>
  </si>
  <si>
    <t>1. Name the Champion/Sponsor (management authority who removes obstacles).  2. Name the Team Leader (day-to-day driver of the report).  3. Fill in all team members in the D1 table (rows 19–27): name, title, department, contact, and their specific responsibility on this team.  4. A good 8D team includes: Quality, Engineering, Production, Supplier (if applicable), and Customer rep (if needed).  5. Write a brief charter in the Notes section (scope, boundaries, target close date).</t>
  </si>
  <si>
    <t>Team size guidance:</t>
  </si>
  <si>
    <t>Ideal: 4–8 people. Fewer than 3 = insufficient cross-functional coverage. More than 10 = decision-making becomes difficult. Use sub-teams for large problems.</t>
  </si>
  <si>
    <t>D2 — PROBLEM DESCRIPTION</t>
  </si>
  <si>
    <t>Define the problem with enough precision that someone unfamiliar with it could fully understand what is wrong, where, when, and how big it is. Avoid stating a solution or assigning blame.</t>
  </si>
  <si>
    <t>Problem Statement rules:</t>
  </si>
  <si>
    <t>A good problem statement answers: WHAT is wrong, with WHAT object, WHERE on the object or process, observed WHEN, affecting HOW MANY. Bad: 'Operator error caused dimension failures.' Good: 'Bore diameter on Part #4471 measured 12.08mm (spec: 12.00±0.05mm) at Station 4, first detected 03/15/2025, affecting 240 of 1,200 parts in Lot 2025-03A.'</t>
  </si>
  <si>
    <t>IS / IS NOT guide:</t>
  </si>
  <si>
    <t>The IS/IS NOT table is the most powerful tool in D2. For each dimension (What, Where, When, Who, How Many, How Big): describe what you can confirm (IS) and — critically — what appears similar but does NOT have the problem (IS NOT). The distinction between IS and IS NOT is often the key clue pointing to root cause.</t>
  </si>
  <si>
    <t>Example:</t>
  </si>
  <si>
    <t>IS: 'Machine #3 on Line B.'   IS NOT: 'Machine #1 or #2 on Line B, or any machine on Line A.' → Clue: Something unique about Machine #3 that Lines A/B-1/B-2 do not share — focus investigation there.</t>
  </si>
  <si>
    <t>Metrics section:</t>
  </si>
  <si>
    <t>Enter total parts produced and defective parts. The PPM formula (=B22/B21*1,000,000) calculates automatically. Always fill in financial impact — this justifies resource allocation and is required for management review.</t>
  </si>
  <si>
    <t>D3 — INTERIM CONTAINMENT ACTIONS (ICA)</t>
  </si>
  <si>
    <t>Immediately protect the customer from further exposure to the defect. These are TEMPORARY actions only — they do not fix the problem, they buy time while you find the root cause.</t>
  </si>
  <si>
    <t>ICA types to consider:</t>
  </si>
  <si>
    <t>Sort / Screen (100% inspect suspect inventory)  |  Rework (correct defective parts)  |  Scrap (destroy unusable parts)  |  Quarantine (hold, do not ship)  |  Stop-Ship / Stop-Build (halt production or delivery)  |  Expedite replacement parts  |  Add inspection checkpoint at customer</t>
  </si>
  <si>
    <t>Stock disposition:</t>
  </si>
  <si>
    <t>You MUST account for all suspect inventory at every location: in-transit, at customer, in warehouse, and on the production floor. Leave no location blank — write 'None' if confirmed empty. Each disposition (Scrap/Rework/Hold/Release) must be approved and dated.</t>
  </si>
  <si>
    <t>ICA validation:</t>
  </si>
  <si>
    <t>Before marking D3 complete, verify that the containment is actually working. Verification method could be: re-inspection of sorted parts, customer confirmation, production data showing zero escapes since ICA was implemented. Document who verified it and when.</t>
  </si>
  <si>
    <t>⚠ Critical reminder:</t>
  </si>
  <si>
    <t>ICAs MUST be removed once the Permanent Corrective Action (PCA) is implemented and validated. Running ICAs indefinitely hides systemic problems and adds cost. Set a removal date in cell B25 of the D3 tab before closing.</t>
  </si>
  <si>
    <t>D4 — ROOT CAUSE ANALYSIS  (Fishbone + 5-Why)</t>
  </si>
  <si>
    <t>Identify and PROVE the true root cause(s) of the problem — both why the defect occurred (occurrence) and why it was not detected before reaching the customer (escape). Never proceed to D5 without verified root causes.</t>
  </si>
  <si>
    <t>FISHBONE DIAGRAM — How to use (Section 1 of D4 tab):</t>
  </si>
  <si>
    <t>The Fishbone (Ishikawa) diagram organizes ALL possible causes into 6 categories (the '6 Ms'). Do not filter ideas at this stage — brainstorm broadly first.</t>
  </si>
  <si>
    <t>MAN (People):</t>
  </si>
  <si>
    <t>Consider: training gaps, procedure not followed, operator error, fatigue, new employee, high turnover, communication failure, insufficient supervision.</t>
  </si>
  <si>
    <t>MACHINE:</t>
  </si>
  <si>
    <t>Consider: tooling wear, machine maintenance overdue, calibration drift, fixture failure, incorrect setup, vibration, tooling not to spec.</t>
  </si>
  <si>
    <t>METHOD:</t>
  </si>
  <si>
    <t>Consider: incorrect process parameter, wrong sequence, undocumented workaround, inadequate work instruction, control plan not followed, inspection method error.</t>
  </si>
  <si>
    <t>MATERIAL:</t>
  </si>
  <si>
    <t>Consider: incoming material out of spec, wrong material used, supplier change, storage/handling damage, shelf life expired, certification missing.</t>
  </si>
  <si>
    <t>MEASUREMENT:</t>
  </si>
  <si>
    <t>Consider: gauge not calibrated, wrong gauge used, measurement system error (Gage R&amp;R issue), inspector interpretation, measurement location ambiguous.</t>
  </si>
  <si>
    <t>ENVIRONMENT:</t>
  </si>
  <si>
    <t>Consider: temperature/humidity out of range, contamination, lighting, noise/vibration from adjacent process, shift differences, seasonal variation.</t>
  </si>
  <si>
    <t>After the fishbone:</t>
  </si>
  <si>
    <t>Vote on the most likely causes using the 'Root Cause? ✔' column. Mark each cell Yes/No/Possible/Eliminated. The causes marked 'Yes' or 'Possible' should become the starting point for your 5-Why chains.</t>
  </si>
  <si>
    <t>5-WHY ANALYSIS — How to use (Section 2 of D4 tab):</t>
  </si>
  <si>
    <t>The 5-Why method drills down from symptom to root cause by repeatedly asking 'Why did this happen?' until you reach a cause that, if fixed, would permanently prevent recurrence. There are TWO chains to complete:</t>
  </si>
  <si>
    <t>Chain 1 — OCCURRENCE:</t>
  </si>
  <si>
    <t>Why did the defect occur in the first place? Start with the defect itself as the problem symptom. Each 'Why' answer becomes the input for the next Why. Stop when you reach a systemic cause (policy, design, process, system failure) — not a person.</t>
  </si>
  <si>
    <t>Chain 2 — ESCAPE:</t>
  </si>
  <si>
    <t>Why did the defect leave your process and reach the customer? Start with 'The defect was not detected at [inspection point].' Ask why it escaped detection 5 times. This chain drives your detection-side corrective actions.</t>
  </si>
  <si>
    <t>5-Why rules:</t>
  </si>
  <si>
    <t>1. Each Why must DIRECTLY explain the previous statement — no logical leaps.  2. You may need fewer than 5 (stop when you reach root cause) or more than 5 (keep going).  3. Never accept 'human error' or 'operator mistake' as a root cause — ask WHY the human made that error.  4. Never accept 'not enough time' as a root cause — ask why there wasn’t enough time.  5. The final answer must be something your organization can actually fix.</t>
  </si>
  <si>
    <t>Verification (Section 3 of D4 tab):</t>
  </si>
  <si>
    <t>CRITICAL: You must PROVE the root cause before moving to D5. Acceptable proof: lab test, statistical analysis, design of experiment (DOE), simulation, historical data correlation, physical teardown. The 'Proven Root Cause Statement' box (A40) must be a single, precise statement that includes: what failed, why it failed, and how that led to the defect.</t>
  </si>
  <si>
    <t>Root cause types:</t>
  </si>
  <si>
    <t>OCCURRENCE root cause: the reason the defect was produced.   ESCAPE root cause: the reason the defect was not caught.   SYSTEMIC root cause: the management system weakness that allowed both to exist (e.g., no mistake-proofing in the control plan, training not linked to qualification, supplier approval process incomplete). Always address all three.</t>
  </si>
  <si>
    <t>D5 — PERMANENT CORRECTIVE ACTIONS (Selection)</t>
  </si>
  <si>
    <t>Select the best permanent solution(s) from multiple options, using a structured scoring approach. Do not default to the first idea — evaluate at least 3 alternatives.</t>
  </si>
  <si>
    <t>Scoring matrix (D5 tab rows 7–11):</t>
  </si>
  <si>
    <t>Rate each option on two dimensions, both on a 1–5 scale:  FEASIBILITY (1=very difficult/expensive, 5=easy/low cost).  EFFECTIVENESS (1=unlikely to work, 5=definitely eliminates root cause).  Score = Feasibility × Effectiveness (max 25). Select the highest-scoring option unless there are overriding practical reasons not to.</t>
  </si>
  <si>
    <t>What makes a good PCA:</t>
  </si>
  <si>
    <t>1. It directly addresses the PROVEN root cause from D4.  2. It is mistake-proof (poka-yoke) if possible — it physically prevents the defect from recurring rather than relying on operator vigilance.  3. It does not introduce new failure modes.  4. It can be validated before full implementation.  5. It is sustainable — it still works 2 years from now without active maintenance.</t>
  </si>
  <si>
    <t>Hierarchy of solutions (best to worst):</t>
  </si>
  <si>
    <t>🥇 1st: Design change (eliminate the defect mechanism entirely)  🥈 2nd: Engineering control / mistake-proofing (make the defect impossible)  🥉 3rd: Process change (reduce probability significantly)  4th: Detection improvement (catch it before it escapes)  5th: Training / procedure update (last resort — relies on human consistency)</t>
  </si>
  <si>
    <t>D6 — IMPLEMENT &amp; VALIDATE CORRECTIVE ACTIONS</t>
  </si>
  <si>
    <t>Execute the chosen PCA and produce objective evidence that it works before removing Interim Containment Actions.</t>
  </si>
  <si>
    <t>Implementation tracker (D5-D6 tab rows 17–25):</t>
  </si>
  <si>
    <t>Break the PCA into discrete implementation tasks. Each task needs: a clear description, a single named owner (never a department), a target completion date, and a status. The 'Days Overdue' column (H) calculates automatically — any red-highlighted cell means action is needed TODAY.</t>
  </si>
  <si>
    <t>Validation checklist (rows 28–32):</t>
  </si>
  <si>
    <t>Before declaring D6 complete, all 4 validation items must be PASS:  (1) PCA directly addresses the root cause identified in D4.  (2) A pilot/trial confirms no recurrence of the original defect.  (3) No new problems have been introduced by the PCA.  (4) Customer or internal acceptance has been formally confirmed.</t>
  </si>
  <si>
    <t>⚠ Do not close D6 until:</t>
  </si>
  <si>
    <t>All 4 validation items = PASS.  ICA removal date is planned (D3 tab, cell B25).  Evidence of validation is documented (photos, data, inspection report, customer sign-off).</t>
  </si>
  <si>
    <t>D7 — PREVENT RECURRENCE (Systemic Prevention)</t>
  </si>
  <si>
    <t>Update ALL management systems and control documents so that the same problem cannot occur again — in this product, this process, or any similar one. This is the discipline most teams skip. Do not skip it.</t>
  </si>
  <si>
    <t>Documents to review and update (D7-D8 tab rows 6–14):</t>
  </si>
  <si>
    <t>Control Plan: Add or strengthen detection controls for the root cause mechanism.  |  PFMEA/DFMEA: Update RPN for the affected failure mode. Add new failure modes if discovered.  |  Work Instruction / SOP: Update to reflect any process changes or new inspection steps.  |  Training Records: Re-train and re-qualify all operators/inspectors affected by the PCA.  |  Design Spec: Update tolerances, notes, or requirements if the design was a contributing factor.  |  Gauge/Inspection Plan: Add, remove, or update measurement requirements.  |  Supplier Quality Agreement: If a supplier caused the defect, update their control requirements.</t>
  </si>
  <si>
    <t>Horizontal deployment:</t>
  </si>
  <si>
    <t>Ask: 'Are there similar parts, products, or processes that could have the same failure mode?' If yes, proactively deploy the PCA there too, before those problems surface. Document this in the D7-D8 tab (rows 30–33).</t>
  </si>
  <si>
    <t>⚠ Red flag:</t>
  </si>
  <si>
    <t>If D7 is left blank or all rows are marked N/A, the 8D will fail customer or third-party audit. Every 8D must update at least the Control Plan, the applicable FMEA, and one procedure or work instruction.</t>
  </si>
  <si>
    <t>D8 — RECOGNIZE THE TEAM &amp; FORMAL CLOSURE</t>
  </si>
  <si>
    <t>Formally close the 8D report, capture lessons learned, recognize team contributions, and schedule long-term effectiveness monitoring to confirm the problem does not return.</t>
  </si>
  <si>
    <t>Effectiveness verification (rows 17–21 of D7-D8 tab):</t>
  </si>
  <si>
    <t>Schedule FOUR verification checks BEFORE closing: 30-day, 60-day, 90-day, and 6-month. Each check monitors the relevant defect metric and confirms no recurrence. If any check FAILS, the 8D must be reopened and D4 analysis revisited.</t>
  </si>
  <si>
    <t>Lessons learned (rows 24–28):</t>
  </si>
  <si>
    <t>Capture 4 things: (1) What went well during the 8D process itself. (2) What could be improved next time. (3) Key learnings to share with other teams or products. (4) Best practices that should be replicated. This information feeds your quality management system and future trainings.</t>
  </si>
  <si>
    <t>Closure signatures:</t>
  </si>
  <si>
    <t>All four signatures are required before the report is officially closed: Team Leader, Champion/Sponsor, Quality Manager, and (if applicable) Customer representative. Dates must be filled in — a signature without a date is not auditable.</t>
  </si>
  <si>
    <t>Team recognition:</t>
  </si>
  <si>
    <t>Document each team member's specific contribution. This is not optional — recognition drives future participation in problem-solving. Forward this list to management for acknowledgement.</t>
  </si>
  <si>
    <t>SECTION 4 — COLOR CODING &amp; CELL FORMAT GUIDE</t>
  </si>
  <si>
    <t>Cell Color</t>
  </si>
  <si>
    <t>Meaning</t>
  </si>
  <si>
    <t>Action Required</t>
  </si>
  <si>
    <t>YELLOW</t>
  </si>
  <si>
    <t>Input field — this cell requires user entry</t>
  </si>
  <si>
    <t>Type your data here. Never leave yellow cells blank unless the field is genuinely not applicable.</t>
  </si>
  <si>
    <t>GREEN</t>
  </si>
  <si>
    <t>Calculated / auto-filled cell</t>
  </si>
  <si>
    <t>Do not manually overwrite. The value is derived from a formula referencing other inputs.</t>
  </si>
  <si>
    <t>LIGHT BLUE</t>
  </si>
  <si>
    <t>Section label or informational field</t>
  </si>
  <si>
    <t>Read only or low-priority input. Labels and instructions.</t>
  </si>
  <si>
    <t>LIGHT GRAY</t>
  </si>
  <si>
    <t>Fixed label or row identifier</t>
  </si>
  <si>
    <t>Do not edit. These are structural labels.</t>
  </si>
  <si>
    <t>RED HIGHLIGHT</t>
  </si>
  <si>
    <t>Automatic alert — action overdue or problem detected</t>
  </si>
  <si>
    <t>Immediate attention required. Resolve the overdue item before proceeding.</t>
  </si>
  <si>
    <t>GREEN HIGHLIGHT (auto)</t>
  </si>
  <si>
    <t>Status = Complete or Pass</t>
  </si>
  <si>
    <t>Confirmed by conditional formatting when you select 'Complete' or 'Pass' from the dropdown.</t>
  </si>
  <si>
    <t>YELLOW HIGHLIGHT (auto)</t>
  </si>
  <si>
    <t>Status = In Progress</t>
  </si>
  <si>
    <t>Confirmed by conditional formatting when you select 'In Progress' from a status dropdown.</t>
  </si>
  <si>
    <t>SECTION 5 — DROPDOWN FIELD REFERENCE</t>
  </si>
  <si>
    <t>Field</t>
  </si>
  <si>
    <t>Valid Options</t>
  </si>
  <si>
    <t>Notes</t>
  </si>
  <si>
    <t>Discipline Status</t>
  </si>
  <si>
    <t>Not Started / In Progress / Complete / On Hold</t>
  </si>
  <si>
    <t>Update this column as you complete each discipline. Drives the % Complete calculation.</t>
  </si>
  <si>
    <t>Emergency Response Required</t>
  </si>
  <si>
    <t>D0-D1</t>
  </si>
  <si>
    <t>If Yes, all D0 fields are mandatory.</t>
  </si>
  <si>
    <t>Stop-Ship / Stop-Build Issued</t>
  </si>
  <si>
    <t>If Yes, record the authorization in the Immediate Action field.</t>
  </si>
  <si>
    <t>ICA Type</t>
  </si>
  <si>
    <t>D3</t>
  </si>
  <si>
    <t>Sort/Screen / Rework / Scrap / Quarantine / 100% Inspect / Stop-Ship / Other</t>
  </si>
  <si>
    <t>Multiple ICAs can be listed. Each gets its own row.</t>
  </si>
  <si>
    <t>ICA Status</t>
  </si>
  <si>
    <t>Not Started / In Progress / Complete</t>
  </si>
  <si>
    <t>All ICAs must be Complete before D3 can be closed.</t>
  </si>
  <si>
    <t>Inventory Disposition</t>
  </si>
  <si>
    <t>Scrap / Rework / Hold (Quarantine) / Conditional Release / Full Release</t>
  </si>
  <si>
    <t>Conditional Release = ships with deviation/concession approval.</t>
  </si>
  <si>
    <t>Fishbone Root Cause Vote</t>
  </si>
  <si>
    <t>D4</t>
  </si>
  <si>
    <t>Yes / No / Possible / Eliminated</t>
  </si>
  <si>
    <t>Use 'Possible' when you suspect a cause but lack proof. 'Eliminated' = tested and disproven.</t>
  </si>
  <si>
    <t>Root Cause Verified</t>
  </si>
  <si>
    <t>Yes / No / In Progress</t>
  </si>
  <si>
    <t>Cannot mark D4 complete while any root cause is still 'No' or 'In Progress'.</t>
  </si>
  <si>
    <t>Feasibility / Effectiveness Score</t>
  </si>
  <si>
    <t>D5-D6</t>
  </si>
  <si>
    <t>1, 2, 3, 4, or 5 (whole numbers only)</t>
  </si>
  <si>
    <t>Score = Feasibility × Effectiveness. Max = 25. Minimum recommended score for selection: 12.</t>
  </si>
  <si>
    <t>Implementation Status</t>
  </si>
  <si>
    <t>Not Started / In Progress / Complete / Blocked</t>
  </si>
  <si>
    <t>Blocked' means an external dependency is preventing progress — escalate to Champion immediately.</t>
  </si>
  <si>
    <t>Validation Pass/Fail</t>
  </si>
  <si>
    <t>D5-D6 and D7-D8</t>
  </si>
  <si>
    <t>Pass / Fail / Pending</t>
  </si>
  <si>
    <t>Any 'Fail' in D6 validation = PCA did not work. Return to D4.</t>
  </si>
  <si>
    <t>System Update Completed</t>
  </si>
  <si>
    <t>D7-D8</t>
  </si>
  <si>
    <t>Yes / No / In Progress / N/A</t>
  </si>
  <si>
    <t>N/A only acceptable when the document genuinely does not exist for this product/process.</t>
  </si>
  <si>
    <t>Horizontal Deployment Risk</t>
  </si>
  <si>
    <t>High / Medium / Low / None</t>
  </si>
  <si>
    <t>High = act immediately. Medium = action within 30 days. Low = monitor. None = no similar risk found.</t>
  </si>
  <si>
    <t>SECTION 6 — TIMELINE GUIDANCE &amp; DISCIPLINE DEADLINES</t>
  </si>
  <si>
    <t>Industry Standard Deadline</t>
  </si>
  <si>
    <t>What happens if late</t>
  </si>
  <si>
    <t>D0 — Emergency Response</t>
  </si>
  <si>
    <t>Within 24 hours of detection</t>
  </si>
  <si>
    <t>Customer receives more defective product. Potential recall escalation.</t>
  </si>
  <si>
    <t>D1 — Team Formation</t>
  </si>
  <si>
    <t>Within 24–48 hours</t>
  </si>
  <si>
    <t>No coordinated response. Problem grows while ownership is unclear.</t>
  </si>
  <si>
    <t>D2 — Problem Description</t>
  </si>
  <si>
    <t>Within 3–5 business days</t>
  </si>
  <si>
    <t>Root cause analysis starts on wrong or incomplete problem definition.</t>
  </si>
  <si>
    <t>D3 — Interim Containment</t>
  </si>
  <si>
    <t>Within 24–48 hours (ICA active); D3 doc within 5 days</t>
  </si>
  <si>
    <t>Customer continues receiving defective product. Relationship and legal risk.</t>
  </si>
  <si>
    <t>D4 — Root Cause Analysis</t>
  </si>
  <si>
    <t>7–14 business days (depends on complexity)</t>
  </si>
  <si>
    <t>D5/D6 built on unproven root cause — high likelihood of recurrence.</t>
  </si>
  <si>
    <t>D5-D6 — Corrective Actions</t>
  </si>
  <si>
    <t>D5: within 2–3 weeks. D6: 30–60 days (varies by action complexity)</t>
  </si>
  <si>
    <t>ICA costs accumulate. Customer loses confidence. Audit flags.</t>
  </si>
  <si>
    <t>D7 — Prevent Recurrence</t>
  </si>
  <si>
    <t>Concurrent with D6 implementation</t>
  </si>
  <si>
    <t>Control system remains vulnerable. Next audit will find the gap.</t>
  </si>
  <si>
    <t>D8 — Closure</t>
  </si>
  <si>
    <t>After 30-day effectiveness check PASSES</t>
  </si>
  <si>
    <t>Premature closure = report reopened. Customer trust impact.</t>
  </si>
  <si>
    <t>SECTION 7 — CRITICAL WARNINGS &amp; AUDIT CHECKLIST</t>
  </si>
  <si>
    <t>⚠  WARNING #1</t>
  </si>
  <si>
    <t>Do NOT skip to D5 without a verified root cause. The most common 8D failure mode is implementing a corrective action based on a guess. If the root cause is wrong, the defect returns.</t>
  </si>
  <si>
    <t>⚠  WARNING #2</t>
  </si>
  <si>
    <t>Do NOT close the report before the ICAs are removed. An open ICA after the PCA is implemented means you haven't confirmed the PCA is sufficient. ICAs that run indefinitely become uncontrolled process changes.</t>
  </si>
  <si>
    <t>⚠  WARNING #3</t>
  </si>
  <si>
    <t>Do NOT accept 'operator error' or 'lack of attention' as a root cause. These are SYMPTOMS. The root cause is always the system that allowed the operator to make the error (insufficient training, unclear instruction, no mistake-proofing, etc.).</t>
  </si>
  <si>
    <t>⚠  WARNING #4</t>
  </si>
  <si>
    <t>Do NOT skip D7. Updating the Control Plan, FMEA, and procedures is not optional. Auditors (IATF 16949, AS9100, ISO 13485, VDA 6.3) will specifically check whether 8D actions have been incorporated into the control system.</t>
  </si>
  <si>
    <t>⚠  WARNING #5</t>
  </si>
  <si>
    <t>Do NOT confuse the escape root cause with the occurrence root cause. Fixing only one creates a half-fix. Example: Occurrence fix stops the defect from being made; Escape fix ensures it would be caught even if it were made. Both are needed.</t>
  </si>
  <si>
    <t>PRE-SUBMISSION AUDIT CHECKLIST</t>
  </si>
  <si>
    <t>☐  All yellow input cells on every tab are filled in</t>
  </si>
  <si>
    <t>☐  Problem statement in D2 is specific, measurable, and blame-free</t>
  </si>
  <si>
    <t>☐  IS/IS NOT table has at least one meaningful 'Clue' in column D</t>
  </si>
  <si>
    <t>☐  D3 stock disposition accounts for ALL locations (no blanks)</t>
  </si>
  <si>
    <t>☐  D4 fishbone has at least 3 possible causes identified and voted on</t>
  </si>
  <si>
    <t>☐  Both 5-Why chains (Occurrence AND Escape) are completed in D4</t>
  </si>
  <si>
    <t>☐  Root cause is PROVEN — not assumed. Evidence of verification is documented</t>
  </si>
  <si>
    <t>☐  D5 evaluated at least 3 corrective action options before selecting one</t>
  </si>
  <si>
    <t>☐  D6 validation checklist shows all 4 items as PASS</t>
  </si>
  <si>
    <t>☐  D7 has at least Control Plan, FMEA, and one SOP marked as updated</t>
  </si>
  <si>
    <t>☐  Effectiveness verification dates (30/60/90/180 day) are scheduled and filled in</t>
  </si>
  <si>
    <t>☐  All 4 closure signatures on D7-D8 tab are obtained</t>
  </si>
  <si>
    <t>☐  ICA removal date is confirmed and documented</t>
  </si>
  <si>
    <t>☐  8D Dashboard shows 9 out of 9 stages Complete</t>
  </si>
  <si>
    <t>SECTION 8 — GLOSSARY OF TERMS</t>
  </si>
  <si>
    <t>Term</t>
  </si>
  <si>
    <t>Definition</t>
  </si>
  <si>
    <t>8D</t>
  </si>
  <si>
    <t>Eight Disciplines — a structured, team-based problem-solving method. Originally developed by Ford (Team-Oriented Problem Solving, TOPS). Now standard in automotive (IATF 16949), aerospace (AS9100), and medical device (ISO 13485) quality systems.</t>
  </si>
  <si>
    <t>Root Cause</t>
  </si>
  <si>
    <t>The deepest, most fundamental reason a problem occurs. If corrected, the problem cannot recur. Contrast with 'contributing factor' (makes the problem worse but is not the origin) and 'symptom' (the observable effect, not the cause).</t>
  </si>
  <si>
    <t>ICA (Interim Containment Action)</t>
  </si>
  <si>
    <t>A temporary measure to prevent defective product from reaching the customer while root cause analysis is underway. ICAs do not fix the problem — they buy time.</t>
  </si>
  <si>
    <t>PCA (Permanent Corrective Action)</t>
  </si>
  <si>
    <t>The long-term fix that eliminates the root cause. A PCA is permanent: it continues to prevent the problem without ongoing human effort or monitoring.</t>
  </si>
  <si>
    <t>Fishbone / Ishikawa Diagram</t>
  </si>
  <si>
    <t>A visual tool that organizes potential causes of a problem into 6 categories (6 Ms: Man, Machine, Method, Material, Measurement, Environment). Named after quality pioneer Dr. Kaoru Ishikawa.</t>
  </si>
  <si>
    <t>5-Why Analysis</t>
  </si>
  <si>
    <t>A method of iterative questioning: ask 'Why?' repeatedly until the root cause is reached. Developed by Sakichi Toyoda and used as a core tool in the Toyota Production System (TPS).</t>
  </si>
  <si>
    <t>IS / IS NOT Analysis</t>
  </si>
  <si>
    <t>A structured comparison technique (from Kepner-Tregoe) that defines the boundaries of a problem by systematically describing what the problem IS and what it IS NOT across multiple dimensions. The contrast between IS and IS NOT reveals clues.</t>
  </si>
  <si>
    <t>Process Failure Mode &amp; Effects Analysis / Design Failure Mode &amp; Effects Analysis. Risk analysis documents that list potential failure modes, their effects, causes, and current controls. Must be updated in D7 to reflect root causes discovered during the 8D.</t>
  </si>
  <si>
    <t>A document (required in IATF 16949) that describes all process controls, inspection steps, reaction plans, and measurement methods for a given product/process. Must be updated in D7.</t>
  </si>
  <si>
    <t>PPM (Parts Per Million)</t>
  </si>
  <si>
    <t>The number of defective parts per million units produced. Formula: (Defective Parts ÷ Total Parts) × 1,000,000. Auto-calculated in D2 tab. Customer quality agreements often define PPM targets (e.g., ≤50 PPM).</t>
  </si>
  <si>
    <t>Poka-Yoke</t>
  </si>
  <si>
    <t>Japanese term for 'mistake-proofing.' A design or process feature that makes it impossible or immediately obvious when an error occurs. The highest tier of corrective action. Examples: a jig that won't accept a part in the wrong orientation; a sensor that stops the line if a dimension is out of spec.</t>
  </si>
  <si>
    <t>Horizontal Deployment</t>
  </si>
  <si>
    <t>Proactively applying lessons learned from one 8D to similar products, processes, or plants before those problems surface independently. Required in D7.</t>
  </si>
  <si>
    <t>Effectiveness Verification</t>
  </si>
  <si>
    <t>Scheduled checks (30/60/90/180 day) after PCA implementation to confirm no recurrence of the original defect. The 8D is not truly closed until at least the 30-day check passes.</t>
  </si>
  <si>
    <t>Escape Cause</t>
  </si>
  <si>
    <t>The reason a defect was not detected before reaching the customer. Separate from the occurrence root cause. Requires its own 5-Why chain and its own corrective action.</t>
  </si>
  <si>
    <t>Systemic Root Cause</t>
  </si>
  <si>
    <t>The management system weakness that allowed both the occurrence and the escape to happen. Examples: no mistake-proofing requirement in the control plan, no operator re-certification after process change, supplier approval process did not include capability study.</t>
  </si>
  <si>
    <t>SECTION 9 — QUICK REFERENCE: WHAT TO DO WHEN THINGS GO WRONG</t>
  </si>
  <si>
    <t>Situation</t>
  </si>
  <si>
    <t>What to Do</t>
  </si>
  <si>
    <t>30-day effectiveness check FAILS (defect recurs)</t>
  </si>
  <si>
    <t>Reopen D4. The root cause was either wrong or incompletely addressed. Reinstate ICAs immediately. Do not re-close the report without a new, proven root cause and updated PCA.</t>
  </si>
  <si>
    <t>Cannot identify root cause after 2 weeks in D4</t>
  </si>
  <si>
    <t>Escalate to Champion. Consider bringing in an external quality engineer, running a DOE (Design of Experiment), or requesting supplier involvement. Do not guess and proceed.</t>
  </si>
  <si>
    <t>PCA implementation is delayed past due date</t>
  </si>
  <si>
    <t>Update the Status to 'Blocked' and notify the Champion immediately. Keep ICAs running until PCA is complete. Document the reason for delay.</t>
  </si>
  <si>
    <t>Customer demands the 8D before D4 is complete</t>
  </si>
  <si>
    <t>Submit a preliminary 8D with D0–D3 complete and D4 marked 'In Progress.' Provide a firm target date for the completed root cause. Never fabricate a root cause to satisfy a deadline.</t>
  </si>
  <si>
    <t>Team members are not contributing or attending</t>
  </si>
  <si>
    <t>Escalate to Champion. The Champion's role is to remove obstacles, including personnel availability. Document the issue in the D1 Notes section.</t>
  </si>
  <si>
    <t>The same problem recurs after a closed 8D</t>
  </si>
  <si>
    <t>Open a new 8D referencing the original. Conduct a meta-analysis: was the original root cause wrong? Was the PCA not implemented fully? Was D7 (document updates) skipped? Strengthen the systemic root cause this time.</t>
  </si>
  <si>
    <t>Document last updated:</t>
  </si>
  <si>
    <t>TABLE OF CONTENTS</t>
  </si>
  <si>
    <t>§1 — What is 8D?  →  Row 4</t>
  </si>
  <si>
    <t>§2 — File Structure  →  Row 17</t>
  </si>
  <si>
    <t>§3 — D0 Instructions  →  Row 29</t>
  </si>
  <si>
    <t>§3 — D1 Instructions  →  Row 34</t>
  </si>
  <si>
    <t>§3 — D2 Instructions  →  Row 39</t>
  </si>
  <si>
    <t>§3 — D3 Instructions  →  Row 46</t>
  </si>
  <si>
    <t>§3 — D4 Instructions  →  Row 53</t>
  </si>
  <si>
    <t>§3 — D5 Instructions  →  Row 71</t>
  </si>
  <si>
    <t>§3 — D6 Instructions  →  Row 77</t>
  </si>
  <si>
    <t>§3 — D7 Instructions  →  Row 83</t>
  </si>
  <si>
    <t>§3 — D8 Instructions  →  Row 89</t>
  </si>
  <si>
    <t>§4 — Color Coding  →  Row 96</t>
  </si>
  <si>
    <t>§5 — Dropdown Reference  →  Row 106</t>
  </si>
  <si>
    <t>§6 — Timeline Guidance  →  Row 122</t>
  </si>
  <si>
    <t>§7 — Warnings &amp; Audit Checklist  →  Row 133</t>
  </si>
  <si>
    <t>§8 — Glossary  →  Row 156</t>
  </si>
  <si>
    <t>§9 — Troubleshooting  →  Row 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</si>
</sst>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quot;$&quot;#,##0"/>
    <numFmt numFmtId="166" formatCode="mmmm\ dd\,\ yyyy"/>
  </numFmts>
  <fonts count="22" x14ac:knownFonts="1">
    <font>
      <sz val="11"/>
      <color theme="1"/>
      <name val="Aptos Narrow"/>
      <family val="2"/>
      <scheme val="minor"/>
    </font>
    <font>
      <b/>
      <sz val="11"/>
      <color theme="1"/>
      <name val="Aptos Narrow"/>
      <family val="2"/>
      <scheme val="minor"/>
    </font>
    <font>
      <b/>
      <sz val="22"/>
      <color rgb="FFFFFFFF"/>
      <name val="Aptos Narrow"/>
      <family val="2"/>
      <scheme val="minor"/>
    </font>
    <font>
      <i/>
      <sz val="12"/>
      <color rgb="FFBDD7EE"/>
      <name val="Aptos Narrow"/>
      <family val="2"/>
      <scheme val="minor"/>
    </font>
    <font>
      <b/>
      <sz val="12"/>
      <color rgb="FFFFFFFF"/>
      <name val="Aptos Narrow"/>
      <family val="2"/>
      <scheme val="minor"/>
    </font>
    <font>
      <b/>
      <sz val="11"/>
      <color rgb="FFFFFFFF"/>
      <name val="Aptos Narrow"/>
      <family val="2"/>
      <scheme val="minor"/>
    </font>
    <font>
      <b/>
      <u/>
      <sz val="11"/>
      <color rgb="FF1F3864"/>
      <name val="Aptos Narrow"/>
      <family val="2"/>
      <scheme val="minor"/>
    </font>
    <font>
      <u/>
      <sz val="11"/>
      <color rgb="FF1F3864"/>
      <name val="Aptos Narrow"/>
      <family val="2"/>
      <scheme val="minor"/>
    </font>
    <font>
      <b/>
      <sz val="18"/>
      <color rgb="FFFFFFFF"/>
      <name val="Aptos Narrow"/>
      <family val="2"/>
      <scheme val="minor"/>
    </font>
    <font>
      <i/>
      <sz val="11"/>
      <color theme="1"/>
      <name val="Aptos Narrow"/>
      <family val="2"/>
      <scheme val="minor"/>
    </font>
    <font>
      <b/>
      <sz val="11"/>
      <color rgb="FFC00000"/>
      <name val="Aptos Narrow"/>
      <family val="2"/>
      <scheme val="minor"/>
    </font>
    <font>
      <b/>
      <i/>
      <sz val="11"/>
      <color rgb="FFC00000"/>
      <name val="Aptos Narrow"/>
      <family val="2"/>
      <scheme val="minor"/>
    </font>
    <font>
      <b/>
      <sz val="16"/>
      <color rgb="FFFFFFFF"/>
      <name val="Aptos Narrow"/>
      <family val="2"/>
      <scheme val="minor"/>
    </font>
    <font>
      <b/>
      <i/>
      <sz val="11"/>
      <color theme="1"/>
      <name val="Aptos Narrow"/>
      <family val="2"/>
      <scheme val="minor"/>
    </font>
    <font>
      <i/>
      <sz val="11"/>
      <color rgb="FF999999"/>
      <name val="Aptos Narrow"/>
      <family val="2"/>
      <scheme val="minor"/>
    </font>
    <font>
      <b/>
      <sz val="11"/>
      <color rgb="FFC55A11"/>
      <name val="Aptos Narrow"/>
      <family val="2"/>
      <scheme val="minor"/>
    </font>
    <font>
      <b/>
      <i/>
      <sz val="11"/>
      <color rgb="FF999999"/>
      <name val="Aptos Narrow"/>
      <family val="2"/>
      <scheme val="minor"/>
    </font>
    <font>
      <b/>
      <sz val="13"/>
      <color rgb="FFFFFFFF"/>
      <name val="Aptos Narrow"/>
      <family val="2"/>
      <scheme val="minor"/>
    </font>
    <font>
      <i/>
      <sz val="11"/>
      <color rgb="FFBDD7EE"/>
      <name val="Aptos Narrow"/>
      <family val="2"/>
      <scheme val="minor"/>
    </font>
    <font>
      <b/>
      <sz val="14"/>
      <color rgb="FFFFFFFF"/>
      <name val="Aptos Narrow"/>
      <family val="2"/>
      <scheme val="minor"/>
    </font>
    <font>
      <b/>
      <sz val="10"/>
      <color rgb="FFFFFFFF"/>
      <name val="Aptos Narrow"/>
      <family val="2"/>
      <scheme val="minor"/>
    </font>
    <font>
      <sz val="9"/>
      <color rgb="FF1F3864"/>
      <name val="Aptos Narrow"/>
      <family val="2"/>
      <scheme val="minor"/>
    </font>
  </fonts>
  <fills count="29">
    <fill>
      <patternFill patternType="none"/>
    </fill>
    <fill>
      <patternFill patternType="gray125"/>
    </fill>
    <fill>
      <patternFill patternType="solid">
        <fgColor rgb="FF1F3864"/>
        <bgColor indexed="64"/>
      </patternFill>
    </fill>
    <fill>
      <patternFill patternType="solid">
        <fgColor rgb="FF2E75B6"/>
        <bgColor indexed="64"/>
      </patternFill>
    </fill>
    <fill>
      <patternFill patternType="solid">
        <fgColor rgb="FFD6E4F0"/>
        <bgColor indexed="64"/>
      </patternFill>
    </fill>
    <fill>
      <patternFill patternType="solid">
        <fgColor rgb="FFFFF2CC"/>
        <bgColor indexed="64"/>
      </patternFill>
    </fill>
    <fill>
      <patternFill patternType="solid">
        <fgColor rgb="FFBDD7EE"/>
        <bgColor indexed="64"/>
      </patternFill>
    </fill>
    <fill>
      <patternFill patternType="solid">
        <fgColor rgb="FFF2F2F2"/>
        <bgColor indexed="64"/>
      </patternFill>
    </fill>
    <fill>
      <patternFill patternType="solid">
        <fgColor rgb="FFE2EFDA"/>
        <bgColor indexed="64"/>
      </patternFill>
    </fill>
    <fill>
      <patternFill patternType="solid">
        <fgColor rgb="FFFCE4D6"/>
        <bgColor indexed="64"/>
      </patternFill>
    </fill>
    <fill>
      <patternFill patternType="solid">
        <fgColor rgb="FFC00000"/>
        <bgColor indexed="64"/>
      </patternFill>
    </fill>
    <fill>
      <patternFill patternType="solid">
        <fgColor rgb="FF4472C4"/>
        <bgColor indexed="64"/>
      </patternFill>
    </fill>
    <fill>
      <patternFill patternType="solid">
        <fgColor rgb="FFC6EFCE"/>
        <bgColor indexed="64"/>
      </patternFill>
    </fill>
    <fill>
      <patternFill patternType="solid">
        <fgColor rgb="FF375623"/>
        <bgColor indexed="64"/>
      </patternFill>
    </fill>
    <fill>
      <patternFill patternType="solid">
        <fgColor rgb="FF7030A0"/>
        <bgColor indexed="64"/>
      </patternFill>
    </fill>
    <fill>
      <patternFill patternType="solid">
        <fgColor rgb="FFEAD1DC"/>
        <bgColor indexed="64"/>
      </patternFill>
    </fill>
    <fill>
      <patternFill patternType="solid">
        <fgColor rgb="FFD9D2E9"/>
        <bgColor indexed="64"/>
      </patternFill>
    </fill>
    <fill>
      <patternFill patternType="solid">
        <fgColor rgb="FFCFE2F3"/>
        <bgColor indexed="64"/>
      </patternFill>
    </fill>
    <fill>
      <patternFill patternType="solid">
        <fgColor rgb="FFEAF5EA"/>
        <bgColor indexed="64"/>
      </patternFill>
    </fill>
    <fill>
      <patternFill patternType="solid">
        <fgColor rgb="FFC55A11"/>
        <bgColor indexed="64"/>
      </patternFill>
    </fill>
    <fill>
      <patternFill patternType="solid">
        <fgColor rgb="FFED7D31"/>
        <bgColor indexed="64"/>
      </patternFill>
    </fill>
    <fill>
      <patternFill patternType="solid">
        <fgColor rgb="FFFDEBD0"/>
        <bgColor indexed="64"/>
      </patternFill>
    </fill>
    <fill>
      <patternFill patternType="solid">
        <fgColor rgb="FFFFEB9C"/>
        <bgColor indexed="64"/>
      </patternFill>
    </fill>
    <fill>
      <patternFill patternType="solid">
        <fgColor rgb="FF44546A"/>
        <bgColor indexed="64"/>
      </patternFill>
    </fill>
    <fill>
      <patternFill patternType="solid">
        <fgColor rgb="FFFFFFFF"/>
        <bgColor indexed="64"/>
      </patternFill>
    </fill>
    <fill>
      <patternFill patternType="solid">
        <fgColor rgb="FFFFC7CE"/>
        <bgColor indexed="64"/>
      </patternFill>
    </fill>
    <fill>
      <patternFill patternType="solid">
        <fgColor rgb="FFEEF4FB"/>
        <bgColor indexed="64"/>
      </patternFill>
    </fill>
    <fill>
      <patternFill patternType="solid">
        <fgColor rgb="FFFFF9F0"/>
        <bgColor indexed="64"/>
      </patternFill>
    </fill>
    <fill>
      <patternFill patternType="solid">
        <fgColor rgb="FFF3E5F5"/>
        <bgColor indexed="64"/>
      </patternFill>
    </fill>
  </fills>
  <borders count="21">
    <border>
      <left/>
      <right/>
      <top/>
      <bottom/>
      <diagonal/>
    </border>
    <border>
      <left/>
      <right/>
      <top style="thick">
        <color auto="1"/>
      </top>
      <bottom/>
      <diagonal/>
    </border>
    <border>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s>
  <cellStyleXfs count="1">
    <xf numFmtId="0" fontId="0" fillId="0" borderId="0"/>
  </cellStyleXfs>
  <cellXfs count="167">
    <xf numFmtId="0" fontId="0" fillId="0" borderId="0" xfId="0"/>
    <xf numFmtId="0" fontId="1" fillId="4" borderId="0" xfId="0" applyFont="1" applyFill="1"/>
    <xf numFmtId="0" fontId="0" fillId="5" borderId="0" xfId="0" applyFill="1"/>
    <xf numFmtId="164" fontId="0" fillId="5" borderId="0" xfId="0" applyNumberFormat="1" applyFill="1"/>
    <xf numFmtId="0" fontId="1" fillId="6" borderId="0" xfId="0" applyFont="1" applyFill="1"/>
    <xf numFmtId="0" fontId="1" fillId="6" borderId="0" xfId="0" applyFont="1" applyFill="1" applyAlignment="1">
      <alignment horizontal="center"/>
    </xf>
    <xf numFmtId="0" fontId="0" fillId="7" borderId="0" xfId="0" applyFill="1"/>
    <xf numFmtId="0" fontId="0" fillId="7" borderId="0" xfId="0" applyFill="1" applyAlignment="1">
      <alignment horizontal="center"/>
    </xf>
    <xf numFmtId="0" fontId="6" fillId="4" borderId="0" xfId="0" applyFont="1" applyFill="1"/>
    <xf numFmtId="0" fontId="7" fillId="0" borderId="0" xfId="0" applyFont="1"/>
    <xf numFmtId="0" fontId="1" fillId="7" borderId="0" xfId="0" applyFont="1" applyFill="1"/>
    <xf numFmtId="0" fontId="1" fillId="8" borderId="0" xfId="0" applyFont="1" applyFill="1"/>
    <xf numFmtId="0" fontId="1" fillId="8" borderId="0" xfId="0" applyFont="1" applyFill="1" applyAlignment="1">
      <alignment horizontal="center"/>
    </xf>
    <xf numFmtId="0" fontId="0" fillId="8" borderId="0" xfId="0" applyFill="1"/>
    <xf numFmtId="0" fontId="1" fillId="5" borderId="0" xfId="0" applyFont="1" applyFill="1" applyAlignment="1">
      <alignment horizontal="center"/>
    </xf>
    <xf numFmtId="0" fontId="1" fillId="9" borderId="0" xfId="0" applyFont="1" applyFill="1"/>
    <xf numFmtId="0" fontId="1" fillId="9" borderId="0" xfId="0" applyFont="1" applyFill="1" applyAlignment="1">
      <alignment horizontal="center"/>
    </xf>
    <xf numFmtId="9" fontId="1" fillId="8" borderId="0" xfId="0" applyNumberFormat="1" applyFont="1" applyFill="1" applyAlignment="1">
      <alignment horizontal="center"/>
    </xf>
    <xf numFmtId="0" fontId="6" fillId="0" borderId="0" xfId="0" applyFont="1"/>
    <xf numFmtId="0" fontId="0" fillId="5" borderId="0" xfId="0" applyFill="1" applyAlignment="1">
      <alignment horizontal="center"/>
    </xf>
    <xf numFmtId="0" fontId="0" fillId="9" borderId="0" xfId="0" applyFill="1"/>
    <xf numFmtId="0" fontId="0" fillId="9" borderId="0" xfId="0"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4" fillId="3" borderId="0" xfId="0" applyFont="1" applyFill="1"/>
    <xf numFmtId="0" fontId="0" fillId="0" borderId="0" xfId="0"/>
    <xf numFmtId="0" fontId="1" fillId="4" borderId="0" xfId="0" applyFont="1" applyFill="1" applyAlignment="1">
      <alignment wrapText="1"/>
    </xf>
    <xf numFmtId="0" fontId="0" fillId="7" borderId="0" xfId="0" applyFill="1" applyAlignment="1">
      <alignment wrapText="1"/>
    </xf>
    <xf numFmtId="0" fontId="8" fillId="2" borderId="0" xfId="0" applyFont="1" applyFill="1"/>
    <xf numFmtId="0" fontId="4" fillId="10" borderId="0" xfId="0" applyFont="1" applyFill="1"/>
    <xf numFmtId="0" fontId="5" fillId="11" borderId="0" xfId="0" applyFont="1" applyFill="1"/>
    <xf numFmtId="0" fontId="1" fillId="4" borderId="0" xfId="0" applyFont="1" applyFill="1"/>
    <xf numFmtId="0" fontId="0" fillId="0" borderId="0" xfId="0" applyAlignment="1">
      <alignment wrapText="1"/>
    </xf>
    <xf numFmtId="0" fontId="0" fillId="0" borderId="0" xfId="0" applyAlignment="1">
      <alignment vertical="top" wrapText="1"/>
    </xf>
    <xf numFmtId="0" fontId="1" fillId="12" borderId="0" xfId="0" applyFont="1" applyFill="1"/>
    <xf numFmtId="0" fontId="1" fillId="12" borderId="0" xfId="0" applyFont="1" applyFill="1" applyAlignment="1">
      <alignment horizontal="center"/>
    </xf>
    <xf numFmtId="3" fontId="0" fillId="8" borderId="0" xfId="0" applyNumberFormat="1" applyFill="1" applyAlignment="1">
      <alignment horizontal="center"/>
    </xf>
    <xf numFmtId="165" fontId="0" fillId="5" borderId="0" xfId="0" applyNumberFormat="1" applyFill="1" applyAlignment="1">
      <alignment horizontal="center"/>
    </xf>
    <xf numFmtId="0" fontId="1" fillId="4" borderId="0" xfId="0" applyFont="1" applyFill="1" applyAlignment="1">
      <alignment horizontal="center"/>
    </xf>
    <xf numFmtId="0" fontId="9" fillId="4" borderId="0" xfId="0" applyFont="1" applyFill="1"/>
    <xf numFmtId="0" fontId="4" fillId="11" borderId="0" xfId="0" applyFont="1" applyFill="1"/>
    <xf numFmtId="0" fontId="0" fillId="0" borderId="0" xfId="0" applyAlignment="1">
      <alignment wrapText="1"/>
    </xf>
    <xf numFmtId="0" fontId="0" fillId="0" borderId="0" xfId="0" applyAlignment="1">
      <alignment vertical="top" wrapText="1"/>
    </xf>
    <xf numFmtId="0" fontId="1" fillId="7" borderId="0" xfId="0" applyFont="1" applyFill="1" applyAlignment="1">
      <alignment wrapText="1"/>
    </xf>
    <xf numFmtId="0" fontId="0" fillId="8" borderId="0" xfId="0" applyFill="1" applyAlignment="1">
      <alignment wrapText="1"/>
    </xf>
    <xf numFmtId="0" fontId="0" fillId="9" borderId="0" xfId="0" applyFill="1" applyAlignment="1">
      <alignment wrapText="1"/>
    </xf>
    <xf numFmtId="0" fontId="0" fillId="5" borderId="0" xfId="0" applyFill="1" applyAlignment="1">
      <alignment wrapText="1"/>
    </xf>
    <xf numFmtId="0" fontId="11" fillId="9" borderId="0" xfId="0" applyFont="1" applyFill="1"/>
    <xf numFmtId="0" fontId="4" fillId="13" borderId="0" xfId="0" applyFont="1" applyFill="1"/>
    <xf numFmtId="0" fontId="0" fillId="5" borderId="0" xfId="0" applyFill="1"/>
    <xf numFmtId="0" fontId="1" fillId="15" borderId="0" xfId="0" applyFont="1" applyFill="1"/>
    <xf numFmtId="0" fontId="1" fillId="16" borderId="0" xfId="0" applyFont="1" applyFill="1"/>
    <xf numFmtId="0" fontId="1" fillId="16" borderId="0" xfId="0" applyFont="1" applyFill="1" applyAlignment="1">
      <alignment horizontal="center"/>
    </xf>
    <xf numFmtId="0" fontId="1" fillId="17" borderId="0" xfId="0" applyFont="1" applyFill="1"/>
    <xf numFmtId="0" fontId="1" fillId="21" borderId="0" xfId="0" applyFont="1" applyFill="1"/>
    <xf numFmtId="0" fontId="15" fillId="0" borderId="0" xfId="0" applyFont="1" applyAlignment="1">
      <alignment horizontal="center"/>
    </xf>
    <xf numFmtId="0" fontId="10" fillId="0" borderId="0" xfId="0" applyFont="1" applyAlignment="1">
      <alignment horizontal="center"/>
    </xf>
    <xf numFmtId="0" fontId="16" fillId="8" borderId="0" xfId="0" applyFont="1" applyFill="1"/>
    <xf numFmtId="0" fontId="1" fillId="22" borderId="0" xfId="0" applyFont="1" applyFill="1"/>
    <xf numFmtId="0" fontId="12" fillId="2" borderId="0" xfId="0" applyFont="1" applyFill="1"/>
    <xf numFmtId="0" fontId="4" fillId="14" borderId="0" xfId="0" applyFont="1" applyFill="1"/>
    <xf numFmtId="0" fontId="4" fillId="19" borderId="0" xfId="0" applyFont="1" applyFill="1"/>
    <xf numFmtId="0" fontId="13" fillId="9" borderId="0" xfId="0" applyFont="1" applyFill="1"/>
    <xf numFmtId="0" fontId="5" fillId="20" borderId="0" xfId="0" applyFont="1" applyFill="1"/>
    <xf numFmtId="0" fontId="5" fillId="13" borderId="0" xfId="0" applyFont="1" applyFill="1"/>
    <xf numFmtId="0" fontId="0" fillId="18" borderId="0" xfId="0" applyFill="1" applyAlignment="1">
      <alignment horizontal="center"/>
    </xf>
    <xf numFmtId="0" fontId="14" fillId="5" borderId="0" xfId="0" applyFont="1" applyFill="1" applyAlignment="1">
      <alignment wrapText="1"/>
    </xf>
    <xf numFmtId="0" fontId="5" fillId="20" borderId="0" xfId="0" applyFont="1" applyFill="1" applyAlignment="1">
      <alignment wrapText="1"/>
    </xf>
    <xf numFmtId="0" fontId="1" fillId="6" borderId="0" xfId="0" applyFont="1" applyFill="1" applyAlignment="1">
      <alignment wrapText="1"/>
    </xf>
    <xf numFmtId="0" fontId="1" fillId="6" borderId="0" xfId="0" applyFont="1" applyFill="1" applyAlignment="1">
      <alignment horizontal="center" wrapText="1"/>
    </xf>
    <xf numFmtId="0" fontId="5" fillId="13" borderId="0" xfId="0" applyFont="1" applyFill="1" applyAlignment="1">
      <alignment horizontal="center"/>
    </xf>
    <xf numFmtId="0" fontId="1" fillId="12" borderId="0" xfId="0" applyFont="1" applyFill="1"/>
    <xf numFmtId="1" fontId="0" fillId="5" borderId="0" xfId="0" applyNumberFormat="1" applyFill="1"/>
    <xf numFmtId="0" fontId="9" fillId="15" borderId="0" xfId="0" applyFont="1" applyFill="1"/>
    <xf numFmtId="0" fontId="5" fillId="2" borderId="0" xfId="0" applyFont="1" applyFill="1"/>
    <xf numFmtId="0" fontId="17" fillId="13" borderId="0" xfId="0" applyFont="1" applyFill="1" applyAlignment="1">
      <alignment horizontal="center"/>
    </xf>
    <xf numFmtId="0" fontId="5" fillId="23" borderId="0" xfId="0" applyFont="1" applyFill="1"/>
    <xf numFmtId="0" fontId="0" fillId="7" borderId="0" xfId="0" applyFill="1"/>
    <xf numFmtId="0" fontId="0" fillId="24" borderId="0" xfId="0" applyFill="1"/>
    <xf numFmtId="0" fontId="1" fillId="6" borderId="1" xfId="0" applyFont="1" applyFill="1" applyBorder="1" applyAlignment="1">
      <alignment horizontal="center"/>
    </xf>
    <xf numFmtId="0" fontId="0" fillId="7" borderId="0" xfId="0" applyFill="1" applyBorder="1"/>
    <xf numFmtId="0" fontId="0" fillId="5" borderId="0" xfId="0" applyFill="1" applyBorder="1"/>
    <xf numFmtId="164" fontId="0" fillId="5" borderId="0" xfId="0" applyNumberFormat="1" applyFill="1" applyBorder="1"/>
    <xf numFmtId="0" fontId="0" fillId="7" borderId="2" xfId="0" applyFill="1" applyBorder="1"/>
    <xf numFmtId="0" fontId="0" fillId="5" borderId="2" xfId="0" applyFill="1" applyBorder="1"/>
    <xf numFmtId="164" fontId="0" fillId="5" borderId="2" xfId="0" applyNumberFormat="1" applyFill="1" applyBorder="1"/>
    <xf numFmtId="0" fontId="1" fillId="6" borderId="3" xfId="0" applyFont="1" applyFill="1" applyBorder="1" applyAlignment="1">
      <alignment horizontal="center"/>
    </xf>
    <xf numFmtId="0" fontId="0" fillId="7" borderId="4" xfId="0" applyFill="1" applyBorder="1" applyAlignment="1">
      <alignment wrapText="1"/>
    </xf>
    <xf numFmtId="0" fontId="0" fillId="7" borderId="5" xfId="0" applyFill="1" applyBorder="1" applyAlignment="1">
      <alignment wrapText="1"/>
    </xf>
    <xf numFmtId="0" fontId="1" fillId="6" borderId="6" xfId="0" applyFont="1"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18" fillId="2" borderId="0" xfId="0" applyFont="1" applyFill="1" applyAlignment="1">
      <alignment horizontal="center"/>
    </xf>
    <xf numFmtId="0" fontId="19" fillId="3" borderId="0" xfId="0" applyFont="1" applyFill="1"/>
    <xf numFmtId="0" fontId="19" fillId="3" borderId="0" xfId="0" applyFont="1" applyFill="1" applyAlignment="1">
      <alignment wrapText="1"/>
    </xf>
    <xf numFmtId="0" fontId="0" fillId="24" borderId="0" xfId="0" applyFill="1" applyAlignment="1">
      <alignment wrapText="1"/>
    </xf>
    <xf numFmtId="0" fontId="4" fillId="10" borderId="0" xfId="0" applyFont="1" applyFill="1" applyAlignment="1">
      <alignment wrapText="1"/>
    </xf>
    <xf numFmtId="0" fontId="0" fillId="24" borderId="0" xfId="0" applyFill="1" applyAlignment="1">
      <alignment wrapText="1"/>
    </xf>
    <xf numFmtId="0" fontId="0" fillId="27" borderId="0" xfId="0" applyFill="1" applyAlignment="1">
      <alignment wrapText="1"/>
    </xf>
    <xf numFmtId="0" fontId="4" fillId="3" borderId="0" xfId="0" applyFont="1" applyFill="1" applyAlignment="1">
      <alignment wrapText="1"/>
    </xf>
    <xf numFmtId="0" fontId="0" fillId="26" borderId="0" xfId="0" applyFill="1" applyAlignment="1">
      <alignment wrapText="1"/>
    </xf>
    <xf numFmtId="0" fontId="4" fillId="19" borderId="0" xfId="0" applyFont="1" applyFill="1" applyAlignment="1">
      <alignment wrapText="1"/>
    </xf>
    <xf numFmtId="0" fontId="1" fillId="5" borderId="0" xfId="0" applyFont="1" applyFill="1" applyAlignment="1">
      <alignment wrapText="1"/>
    </xf>
    <xf numFmtId="0" fontId="4" fillId="14" borderId="0" xfId="0" applyFont="1" applyFill="1" applyAlignment="1">
      <alignment wrapText="1"/>
    </xf>
    <xf numFmtId="0" fontId="4" fillId="13" borderId="0" xfId="0" applyFont="1" applyFill="1" applyAlignment="1">
      <alignment wrapText="1"/>
    </xf>
    <xf numFmtId="0" fontId="1" fillId="9" borderId="0" xfId="0" applyFont="1" applyFill="1" applyAlignment="1">
      <alignment wrapText="1"/>
    </xf>
    <xf numFmtId="0" fontId="4" fillId="2" borderId="0" xfId="0" applyFont="1" applyFill="1" applyAlignment="1">
      <alignment wrapText="1"/>
    </xf>
    <xf numFmtId="0" fontId="19" fillId="10" borderId="0" xfId="0" applyFont="1" applyFill="1" applyAlignment="1">
      <alignment wrapText="1"/>
    </xf>
    <xf numFmtId="0" fontId="5" fillId="10" borderId="0" xfId="0" applyFont="1" applyFill="1" applyAlignment="1">
      <alignment wrapText="1"/>
    </xf>
    <xf numFmtId="0" fontId="1" fillId="9" borderId="0" xfId="0" applyFont="1" applyFill="1" applyAlignment="1">
      <alignment wrapText="1"/>
    </xf>
    <xf numFmtId="0" fontId="0" fillId="4" borderId="0" xfId="0" applyFill="1" applyAlignment="1">
      <alignment wrapText="1"/>
    </xf>
    <xf numFmtId="0" fontId="1" fillId="26" borderId="0" xfId="0" applyFont="1" applyFill="1" applyAlignment="1">
      <alignment wrapText="1"/>
    </xf>
    <xf numFmtId="0" fontId="1" fillId="15" borderId="0" xfId="0" applyFont="1" applyFill="1" applyAlignment="1">
      <alignment wrapText="1"/>
    </xf>
    <xf numFmtId="0" fontId="1" fillId="8" borderId="0" xfId="0" applyFont="1" applyFill="1" applyAlignment="1">
      <alignment wrapText="1"/>
    </xf>
    <xf numFmtId="0" fontId="5" fillId="19" borderId="0" xfId="0" applyFont="1" applyFill="1" applyAlignment="1">
      <alignment wrapText="1"/>
    </xf>
    <xf numFmtId="0" fontId="1" fillId="28" borderId="0" xfId="0" applyFont="1" applyFill="1" applyAlignment="1">
      <alignment wrapText="1"/>
    </xf>
    <xf numFmtId="0" fontId="5" fillId="13" borderId="0" xfId="0" applyFont="1" applyFill="1" applyAlignment="1">
      <alignment wrapText="1"/>
    </xf>
    <xf numFmtId="0" fontId="5" fillId="10" borderId="0" xfId="0" applyFont="1" applyFill="1" applyAlignment="1">
      <alignment wrapText="1"/>
    </xf>
    <xf numFmtId="0" fontId="1" fillId="6" borderId="9" xfId="0" applyFont="1" applyFill="1" applyBorder="1" applyAlignment="1">
      <alignment horizontal="center" wrapText="1"/>
    </xf>
    <xf numFmtId="0" fontId="1" fillId="6" borderId="9" xfId="0" applyFont="1" applyFill="1" applyBorder="1" applyAlignment="1">
      <alignment wrapText="1"/>
    </xf>
    <xf numFmtId="0" fontId="0" fillId="24" borderId="0" xfId="0" applyFill="1" applyBorder="1" applyAlignment="1">
      <alignment wrapText="1"/>
    </xf>
    <xf numFmtId="0" fontId="9" fillId="24" borderId="0" xfId="0" applyFont="1" applyFill="1" applyBorder="1" applyAlignment="1">
      <alignment wrapText="1"/>
    </xf>
    <xf numFmtId="0" fontId="1" fillId="9" borderId="0" xfId="0" applyFont="1" applyFill="1" applyBorder="1" applyAlignment="1">
      <alignment wrapText="1"/>
    </xf>
    <xf numFmtId="0" fontId="0" fillId="24" borderId="11" xfId="0" applyFill="1" applyBorder="1" applyAlignment="1">
      <alignment wrapText="1"/>
    </xf>
    <xf numFmtId="0" fontId="1" fillId="6" borderId="12" xfId="0" applyFont="1" applyFill="1" applyBorder="1" applyAlignment="1">
      <alignment horizontal="center" wrapText="1"/>
    </xf>
    <xf numFmtId="0" fontId="1" fillId="5" borderId="13" xfId="0" applyFont="1" applyFill="1" applyBorder="1" applyAlignment="1">
      <alignment wrapText="1"/>
    </xf>
    <xf numFmtId="0" fontId="1" fillId="4" borderId="13" xfId="0" applyFont="1" applyFill="1" applyBorder="1" applyAlignment="1">
      <alignment wrapText="1"/>
    </xf>
    <xf numFmtId="0" fontId="1" fillId="9" borderId="13" xfId="0" applyFont="1" applyFill="1" applyBorder="1" applyAlignment="1">
      <alignment wrapText="1"/>
    </xf>
    <xf numFmtId="0" fontId="1" fillId="15" borderId="13" xfId="0" applyFont="1" applyFill="1" applyBorder="1" applyAlignment="1">
      <alignment wrapText="1"/>
    </xf>
    <xf numFmtId="0" fontId="1" fillId="8" borderId="13" xfId="0" applyFont="1" applyFill="1" applyBorder="1" applyAlignment="1">
      <alignment wrapText="1"/>
    </xf>
    <xf numFmtId="0" fontId="1" fillId="16" borderId="14" xfId="0" applyFont="1" applyFill="1" applyBorder="1" applyAlignment="1">
      <alignment wrapText="1"/>
    </xf>
    <xf numFmtId="0" fontId="1" fillId="6" borderId="16" xfId="0" applyFont="1" applyFill="1" applyBorder="1" applyAlignment="1">
      <alignment wrapText="1"/>
    </xf>
    <xf numFmtId="0" fontId="0" fillId="24" borderId="17" xfId="0" applyFill="1" applyBorder="1" applyAlignment="1">
      <alignment wrapText="1"/>
    </xf>
    <xf numFmtId="0" fontId="0" fillId="24" borderId="18" xfId="0" applyFill="1" applyBorder="1" applyAlignment="1">
      <alignment wrapText="1"/>
    </xf>
    <xf numFmtId="0" fontId="1" fillId="5" borderId="13" xfId="0" applyFont="1" applyFill="1" applyBorder="1" applyAlignment="1">
      <alignment horizontal="center" wrapText="1"/>
    </xf>
    <xf numFmtId="0" fontId="1" fillId="8" borderId="13" xfId="0" applyFont="1" applyFill="1" applyBorder="1" applyAlignment="1">
      <alignment horizontal="center" wrapText="1"/>
    </xf>
    <xf numFmtId="0" fontId="1" fillId="4" borderId="13" xfId="0" applyFont="1" applyFill="1" applyBorder="1" applyAlignment="1">
      <alignment horizontal="center" wrapText="1"/>
    </xf>
    <xf numFmtId="0" fontId="1" fillId="7" borderId="13" xfId="0" applyFont="1" applyFill="1" applyBorder="1" applyAlignment="1">
      <alignment horizontal="center" wrapText="1"/>
    </xf>
    <xf numFmtId="0" fontId="1" fillId="25" borderId="13" xfId="0" applyFont="1" applyFill="1" applyBorder="1" applyAlignment="1">
      <alignment horizontal="center" wrapText="1"/>
    </xf>
    <xf numFmtId="0" fontId="1" fillId="12" borderId="13" xfId="0" applyFont="1" applyFill="1" applyBorder="1" applyAlignment="1">
      <alignment horizontal="center" wrapText="1"/>
    </xf>
    <xf numFmtId="0" fontId="1" fillId="22" borderId="14" xfId="0" applyFont="1" applyFill="1" applyBorder="1" applyAlignment="1">
      <alignment horizontal="center" wrapText="1"/>
    </xf>
    <xf numFmtId="0" fontId="1" fillId="6" borderId="12" xfId="0" applyFont="1" applyFill="1" applyBorder="1" applyAlignment="1">
      <alignment wrapText="1"/>
    </xf>
    <xf numFmtId="0" fontId="0" fillId="7" borderId="13" xfId="0" applyFill="1" applyBorder="1" applyAlignment="1">
      <alignment wrapText="1"/>
    </xf>
    <xf numFmtId="0" fontId="0" fillId="7" borderId="14" xfId="0" applyFill="1" applyBorder="1" applyAlignment="1">
      <alignment wrapText="1"/>
    </xf>
    <xf numFmtId="0" fontId="0" fillId="24" borderId="17" xfId="0" quotePrefix="1" applyFill="1" applyBorder="1" applyAlignment="1">
      <alignment wrapText="1"/>
    </xf>
    <xf numFmtId="0" fontId="0" fillId="5" borderId="0" xfId="0" applyFill="1" applyBorder="1" applyAlignment="1">
      <alignment horizontal="center" wrapText="1"/>
    </xf>
    <xf numFmtId="0" fontId="0" fillId="5" borderId="11" xfId="0" applyFill="1" applyBorder="1" applyAlignment="1">
      <alignment horizontal="center" wrapText="1"/>
    </xf>
    <xf numFmtId="0" fontId="1" fillId="7" borderId="13" xfId="0" applyFont="1" applyFill="1" applyBorder="1" applyAlignment="1">
      <alignment wrapText="1"/>
    </xf>
    <xf numFmtId="0" fontId="1" fillId="7" borderId="14" xfId="0" applyFont="1" applyFill="1" applyBorder="1" applyAlignment="1">
      <alignment wrapText="1"/>
    </xf>
    <xf numFmtId="0" fontId="1" fillId="9" borderId="9" xfId="0" applyFont="1" applyFill="1" applyBorder="1" applyAlignment="1">
      <alignment wrapText="1"/>
    </xf>
    <xf numFmtId="0" fontId="1" fillId="9" borderId="12" xfId="0" applyFont="1" applyFill="1" applyBorder="1" applyAlignment="1">
      <alignment wrapText="1"/>
    </xf>
    <xf numFmtId="0" fontId="1" fillId="9" borderId="16" xfId="0" applyFont="1" applyFill="1" applyBorder="1" applyAlignment="1">
      <alignment wrapText="1"/>
    </xf>
    <xf numFmtId="0" fontId="0" fillId="24" borderId="0" xfId="0" applyFill="1" applyBorder="1" applyAlignment="1">
      <alignment horizontal="center" wrapText="1"/>
    </xf>
    <xf numFmtId="0" fontId="1" fillId="9" borderId="10" xfId="0" applyFont="1" applyFill="1" applyBorder="1" applyAlignment="1">
      <alignment wrapText="1"/>
    </xf>
    <xf numFmtId="0" fontId="0" fillId="24" borderId="10" xfId="0" applyFill="1" applyBorder="1" applyAlignment="1">
      <alignment wrapText="1"/>
    </xf>
    <xf numFmtId="0" fontId="0" fillId="24" borderId="9" xfId="0" applyFill="1" applyBorder="1" applyAlignment="1">
      <alignment wrapText="1"/>
    </xf>
    <xf numFmtId="0" fontId="1" fillId="7" borderId="15" xfId="0" applyFont="1" applyFill="1" applyBorder="1" applyAlignment="1">
      <alignment wrapText="1"/>
    </xf>
    <xf numFmtId="0" fontId="1" fillId="7" borderId="11" xfId="0" applyFont="1" applyFill="1" applyBorder="1" applyAlignment="1">
      <alignment wrapText="1"/>
    </xf>
    <xf numFmtId="0" fontId="0" fillId="24" borderId="15" xfId="0" applyFill="1" applyBorder="1" applyAlignment="1">
      <alignment wrapText="1"/>
    </xf>
    <xf numFmtId="0" fontId="0" fillId="24" borderId="19" xfId="0" applyFill="1" applyBorder="1" applyAlignment="1">
      <alignment wrapText="1"/>
    </xf>
    <xf numFmtId="0" fontId="0" fillId="7" borderId="19" xfId="0" applyFill="1" applyBorder="1" applyAlignment="1">
      <alignment wrapText="1"/>
    </xf>
    <xf numFmtId="0" fontId="0" fillId="7" borderId="9" xfId="0" applyFill="1" applyBorder="1" applyAlignment="1">
      <alignment wrapText="1"/>
    </xf>
    <xf numFmtId="0" fontId="5" fillId="2" borderId="20" xfId="0" applyFont="1" applyFill="1" applyBorder="1" applyAlignment="1">
      <alignment wrapText="1"/>
    </xf>
    <xf numFmtId="166" fontId="1" fillId="5" borderId="20" xfId="0" applyNumberFormat="1" applyFont="1" applyFill="1" applyBorder="1" applyAlignment="1">
      <alignment wrapText="1"/>
    </xf>
    <xf numFmtId="0" fontId="20" fillId="2" borderId="0" xfId="0" applyFont="1" applyFill="1" applyAlignment="1"/>
    <xf numFmtId="0" fontId="21" fillId="26" borderId="0" xfId="0" applyFont="1" applyFill="1" applyAlignment="1"/>
    <xf numFmtId="0" fontId="21" fillId="24" borderId="0" xfId="0" applyFont="1" applyFill="1" applyAlignment="1"/>
  </cellXfs>
  <cellStyles count="1">
    <cellStyle name="Normal" xfId="0" builtinId="0"/>
  </cellStyles>
  <dxfs count="8">
    <dxf>
      <font>
        <color rgb="FF9C0006"/>
      </font>
      <fill>
        <patternFill patternType="solid">
          <fgColor indexed="64"/>
          <bgColor rgb="FFFFC7CE"/>
        </patternFill>
      </fill>
    </dxf>
    <dxf>
      <font>
        <color rgb="FF375623"/>
      </font>
      <fill>
        <patternFill patternType="solid">
          <fgColor indexed="64"/>
          <bgColor rgb="FFC6EFCE"/>
        </patternFill>
      </fill>
    </dxf>
    <dxf>
      <font>
        <color rgb="FF9C0006"/>
      </font>
      <fill>
        <patternFill patternType="solid">
          <fgColor indexed="64"/>
          <bgColor rgb="FFFFC7CE"/>
        </patternFill>
      </fill>
    </dxf>
    <dxf>
      <font>
        <color rgb="FF375623"/>
      </font>
      <fill>
        <patternFill patternType="solid">
          <fgColor indexed="64"/>
          <bgColor rgb="FFC6EFCE"/>
        </patternFill>
      </fill>
    </dxf>
    <dxf>
      <font>
        <color rgb="FF9C0006"/>
      </font>
      <fill>
        <patternFill patternType="solid">
          <fgColor indexed="64"/>
          <bgColor rgb="FFFFC7CE"/>
        </patternFill>
      </fill>
    </dxf>
    <dxf>
      <font>
        <color rgb="FF9C6500"/>
      </font>
      <fill>
        <patternFill patternType="solid">
          <fgColor indexed="64"/>
          <bgColor rgb="FFFFEB9C"/>
        </patternFill>
      </fill>
    </dxf>
    <dxf>
      <font>
        <color rgb="FF375623"/>
      </font>
      <fill>
        <patternFill patternType="solid">
          <fgColor indexed="64"/>
          <bgColor rgb="FFC6EFCE"/>
        </patternFill>
      </fill>
    </dxf>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6CD28A8-7454-481A-A824-436E0479F25D}">
  <we:reference id="wa200009404" version="1.0.0.8" store="en-US" storeType="OMEX"/>
  <we:alternateReferences>
    <we:reference id="wa200009404" version="1.0.0.8" store="" storeType="OMEX"/>
  </we:alternateReferences>
  <we:properties>
    <we:property name="claude.fileId" value="&quot;ad4adec3-b5aa-461a-ac15-43aff7a88db3&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AFFC-0530-4F75-8B5D-E7CACBDD13C0}">
  <sheetPr>
    <tabColor rgb="FFFFD700"/>
  </sheetPr>
  <dimension ref="A1:F183"/>
  <sheetViews>
    <sheetView workbookViewId="0">
      <pane ySplit="1" topLeftCell="A2" activePane="bottomLeft" state="frozen"/>
      <selection pane="bottomLeft" sqref="A1:D1"/>
    </sheetView>
  </sheetViews>
  <sheetFormatPr defaultRowHeight="15" x14ac:dyDescent="0.25"/>
  <cols>
    <col min="1" max="1" width="38.140625" customWidth="1"/>
    <col min="2" max="2" width="64.7109375" customWidth="1"/>
    <col min="3" max="3" width="38.140625" customWidth="1"/>
    <col min="4" max="4" width="30.42578125" customWidth="1"/>
    <col min="6" max="6" width="38.140625" customWidth="1"/>
  </cols>
  <sheetData>
    <row r="1" spans="1:6" ht="38.1" customHeight="1" x14ac:dyDescent="0.45">
      <c r="A1" s="22" t="s">
        <v>269</v>
      </c>
      <c r="B1" s="22"/>
      <c r="C1" s="22"/>
      <c r="D1" s="22"/>
      <c r="F1" s="164" t="s">
        <v>589</v>
      </c>
    </row>
    <row r="2" spans="1:6" ht="21.95" customHeight="1" x14ac:dyDescent="0.25">
      <c r="A2" s="92" t="s">
        <v>270</v>
      </c>
      <c r="B2" s="92"/>
      <c r="C2" s="92"/>
      <c r="D2" s="92"/>
      <c r="F2" s="165" t="s">
        <v>590</v>
      </c>
    </row>
    <row r="3" spans="1:6" x14ac:dyDescent="0.25">
      <c r="F3" s="166" t="s">
        <v>591</v>
      </c>
    </row>
    <row r="4" spans="1:6" ht="27.95" customHeight="1" x14ac:dyDescent="0.3">
      <c r="A4" s="93" t="s">
        <v>271</v>
      </c>
      <c r="B4" s="93"/>
      <c r="C4" s="93"/>
      <c r="D4" s="93"/>
      <c r="F4" s="165" t="s">
        <v>592</v>
      </c>
    </row>
    <row r="5" spans="1:6" ht="42" customHeight="1" x14ac:dyDescent="0.25">
      <c r="A5" s="110" t="s">
        <v>272</v>
      </c>
      <c r="B5" s="32"/>
      <c r="C5" s="32"/>
      <c r="D5" s="32"/>
      <c r="F5" s="166" t="s">
        <v>593</v>
      </c>
    </row>
    <row r="6" spans="1:6" x14ac:dyDescent="0.25">
      <c r="A6" s="111" t="s">
        <v>273</v>
      </c>
      <c r="B6" s="32"/>
      <c r="C6" s="32"/>
      <c r="D6" s="32"/>
      <c r="F6" s="165" t="s">
        <v>594</v>
      </c>
    </row>
    <row r="7" spans="1:6" ht="30" x14ac:dyDescent="0.25">
      <c r="A7" s="95" t="s">
        <v>274</v>
      </c>
      <c r="B7" s="32"/>
      <c r="C7" s="32"/>
      <c r="D7" s="32"/>
      <c r="F7" s="166" t="s">
        <v>595</v>
      </c>
    </row>
    <row r="8" spans="1:6" ht="30" x14ac:dyDescent="0.25">
      <c r="A8" s="27" t="s">
        <v>275</v>
      </c>
      <c r="B8" s="32"/>
      <c r="C8" s="32"/>
      <c r="D8" s="32"/>
      <c r="F8" s="165" t="s">
        <v>596</v>
      </c>
    </row>
    <row r="9" spans="1:6" ht="30" x14ac:dyDescent="0.25">
      <c r="A9" s="95" t="s">
        <v>276</v>
      </c>
      <c r="B9" s="32"/>
      <c r="C9" s="32"/>
      <c r="D9" s="32"/>
      <c r="F9" s="166" t="s">
        <v>597</v>
      </c>
    </row>
    <row r="10" spans="1:6" ht="30" x14ac:dyDescent="0.25">
      <c r="A10" s="27" t="s">
        <v>277</v>
      </c>
      <c r="B10" s="32"/>
      <c r="C10" s="32"/>
      <c r="D10" s="32"/>
      <c r="F10" s="165" t="s">
        <v>598</v>
      </c>
    </row>
    <row r="11" spans="1:6" ht="30" x14ac:dyDescent="0.25">
      <c r="A11" s="95" t="s">
        <v>278</v>
      </c>
      <c r="B11" s="32"/>
      <c r="C11" s="32"/>
      <c r="D11" s="32"/>
      <c r="F11" s="166" t="s">
        <v>599</v>
      </c>
    </row>
    <row r="12" spans="1:6" x14ac:dyDescent="0.25">
      <c r="A12" s="111" t="s">
        <v>279</v>
      </c>
      <c r="B12" s="32"/>
      <c r="C12" s="32"/>
      <c r="D12" s="32"/>
      <c r="F12" s="165" t="s">
        <v>600</v>
      </c>
    </row>
    <row r="13" spans="1:6" ht="30" x14ac:dyDescent="0.25">
      <c r="A13" s="95" t="s">
        <v>280</v>
      </c>
      <c r="B13" s="32"/>
      <c r="C13" s="32"/>
      <c r="D13" s="32"/>
      <c r="F13" s="166" t="s">
        <v>601</v>
      </c>
    </row>
    <row r="14" spans="1:6" ht="30" x14ac:dyDescent="0.25">
      <c r="A14" s="27" t="s">
        <v>281</v>
      </c>
      <c r="B14" s="32"/>
      <c r="C14" s="32"/>
      <c r="D14" s="32"/>
      <c r="F14" s="165" t="s">
        <v>602</v>
      </c>
    </row>
    <row r="15" spans="1:6" ht="30" x14ac:dyDescent="0.25">
      <c r="A15" s="95" t="s">
        <v>282</v>
      </c>
      <c r="B15" s="32"/>
      <c r="C15" s="32"/>
      <c r="D15" s="32"/>
      <c r="F15" s="166" t="s">
        <v>603</v>
      </c>
    </row>
    <row r="16" spans="1:6" x14ac:dyDescent="0.25">
      <c r="A16" s="41"/>
      <c r="B16" s="41"/>
      <c r="C16" s="41"/>
      <c r="D16" s="41"/>
      <c r="F16" s="165" t="s">
        <v>604</v>
      </c>
    </row>
    <row r="17" spans="1:6" ht="27.95" customHeight="1" x14ac:dyDescent="0.3">
      <c r="A17" s="94" t="s">
        <v>283</v>
      </c>
      <c r="B17" s="94"/>
      <c r="C17" s="94"/>
      <c r="D17" s="94"/>
      <c r="F17" s="166" t="s">
        <v>605</v>
      </c>
    </row>
    <row r="18" spans="1:6" x14ac:dyDescent="0.25">
      <c r="A18" s="124" t="s">
        <v>284</v>
      </c>
      <c r="B18" s="119" t="s">
        <v>285</v>
      </c>
      <c r="C18" s="119" t="s">
        <v>286</v>
      </c>
      <c r="D18" s="131" t="s">
        <v>287</v>
      </c>
      <c r="F18" s="165" t="s">
        <v>606</v>
      </c>
    </row>
    <row r="19" spans="1:6" ht="30" x14ac:dyDescent="0.25">
      <c r="A19" s="125" t="s">
        <v>288</v>
      </c>
      <c r="B19" s="120" t="s">
        <v>289</v>
      </c>
      <c r="C19" s="121" t="s">
        <v>290</v>
      </c>
      <c r="D19" s="132" t="s">
        <v>291</v>
      </c>
    </row>
    <row r="20" spans="1:6" ht="30" x14ac:dyDescent="0.25">
      <c r="A20" s="126" t="s">
        <v>292</v>
      </c>
      <c r="B20" s="120" t="s">
        <v>293</v>
      </c>
      <c r="C20" s="120" t="s">
        <v>294</v>
      </c>
      <c r="D20" s="132" t="s">
        <v>295</v>
      </c>
    </row>
    <row r="21" spans="1:6" ht="30" x14ac:dyDescent="0.25">
      <c r="A21" s="127" t="s">
        <v>296</v>
      </c>
      <c r="B21" s="120" t="s">
        <v>297</v>
      </c>
      <c r="C21" s="120" t="s">
        <v>298</v>
      </c>
      <c r="D21" s="132" t="s">
        <v>299</v>
      </c>
    </row>
    <row r="22" spans="1:6" ht="30" x14ac:dyDescent="0.25">
      <c r="A22" s="126" t="s">
        <v>300</v>
      </c>
      <c r="B22" s="120" t="s">
        <v>301</v>
      </c>
      <c r="C22" s="120" t="s">
        <v>302</v>
      </c>
      <c r="D22" s="132" t="s">
        <v>303</v>
      </c>
    </row>
    <row r="23" spans="1:6" ht="30" x14ac:dyDescent="0.25">
      <c r="A23" s="127" t="s">
        <v>304</v>
      </c>
      <c r="B23" s="120" t="s">
        <v>305</v>
      </c>
      <c r="C23" s="120" t="s">
        <v>306</v>
      </c>
      <c r="D23" s="132" t="s">
        <v>307</v>
      </c>
    </row>
    <row r="24" spans="1:6" ht="45" x14ac:dyDescent="0.25">
      <c r="A24" s="128" t="s">
        <v>308</v>
      </c>
      <c r="B24" s="120" t="s">
        <v>309</v>
      </c>
      <c r="C24" s="120" t="s">
        <v>310</v>
      </c>
      <c r="D24" s="132" t="s">
        <v>311</v>
      </c>
    </row>
    <row r="25" spans="1:6" ht="45" x14ac:dyDescent="0.25">
      <c r="A25" s="129" t="s">
        <v>312</v>
      </c>
      <c r="B25" s="120" t="s">
        <v>313</v>
      </c>
      <c r="C25" s="120" t="s">
        <v>314</v>
      </c>
      <c r="D25" s="132" t="s">
        <v>315</v>
      </c>
    </row>
    <row r="26" spans="1:6" ht="45" x14ac:dyDescent="0.25">
      <c r="A26" s="130" t="s">
        <v>316</v>
      </c>
      <c r="B26" s="123" t="s">
        <v>317</v>
      </c>
      <c r="C26" s="123" t="s">
        <v>318</v>
      </c>
      <c r="D26" s="133" t="s">
        <v>319</v>
      </c>
    </row>
    <row r="27" spans="1:6" x14ac:dyDescent="0.25">
      <c r="A27" s="41"/>
      <c r="B27" s="41"/>
      <c r="C27" s="41"/>
      <c r="D27" s="41"/>
    </row>
    <row r="28" spans="1:6" ht="27.95" customHeight="1" x14ac:dyDescent="0.3">
      <c r="A28" s="94" t="s">
        <v>320</v>
      </c>
      <c r="B28" s="94"/>
      <c r="C28" s="94"/>
      <c r="D28" s="94"/>
    </row>
    <row r="29" spans="1:6" ht="26.1" customHeight="1" x14ac:dyDescent="0.25">
      <c r="A29" s="96" t="s">
        <v>321</v>
      </c>
      <c r="B29" s="96"/>
      <c r="C29" s="96"/>
      <c r="D29" s="96"/>
    </row>
    <row r="30" spans="1:6" x14ac:dyDescent="0.25">
      <c r="A30" s="109" t="s">
        <v>322</v>
      </c>
      <c r="B30" s="97" t="s">
        <v>323</v>
      </c>
      <c r="C30" s="97"/>
      <c r="D30" s="97"/>
    </row>
    <row r="31" spans="1:6" ht="42" customHeight="1" x14ac:dyDescent="0.25">
      <c r="A31" s="109" t="s">
        <v>324</v>
      </c>
      <c r="B31" s="97" t="s">
        <v>325</v>
      </c>
      <c r="C31" s="97"/>
      <c r="D31" s="97"/>
    </row>
    <row r="32" spans="1:6" x14ac:dyDescent="0.25">
      <c r="A32" s="109" t="s">
        <v>326</v>
      </c>
      <c r="B32" s="98" t="s">
        <v>327</v>
      </c>
      <c r="C32" s="98"/>
      <c r="D32" s="98"/>
    </row>
    <row r="33" spans="1:4" x14ac:dyDescent="0.25">
      <c r="A33" s="41"/>
      <c r="B33" s="41"/>
      <c r="C33" s="41"/>
      <c r="D33" s="41"/>
    </row>
    <row r="34" spans="1:4" ht="26.1" customHeight="1" x14ac:dyDescent="0.25">
      <c r="A34" s="96" t="s">
        <v>328</v>
      </c>
      <c r="B34" s="96"/>
      <c r="C34" s="96"/>
      <c r="D34" s="96"/>
    </row>
    <row r="35" spans="1:4" x14ac:dyDescent="0.25">
      <c r="A35" s="109" t="s">
        <v>322</v>
      </c>
      <c r="B35" s="97" t="s">
        <v>329</v>
      </c>
      <c r="C35" s="97"/>
      <c r="D35" s="97"/>
    </row>
    <row r="36" spans="1:4" ht="42" customHeight="1" x14ac:dyDescent="0.25">
      <c r="A36" s="109" t="s">
        <v>324</v>
      </c>
      <c r="B36" s="97" t="s">
        <v>330</v>
      </c>
      <c r="C36" s="97"/>
      <c r="D36" s="97"/>
    </row>
    <row r="37" spans="1:4" x14ac:dyDescent="0.25">
      <c r="A37" s="109" t="s">
        <v>331</v>
      </c>
      <c r="B37" s="98" t="s">
        <v>332</v>
      </c>
      <c r="C37" s="98"/>
      <c r="D37" s="98"/>
    </row>
    <row r="38" spans="1:4" x14ac:dyDescent="0.25">
      <c r="A38" s="41"/>
      <c r="B38" s="41"/>
      <c r="C38" s="41"/>
      <c r="D38" s="41"/>
    </row>
    <row r="39" spans="1:4" ht="26.1" customHeight="1" x14ac:dyDescent="0.25">
      <c r="A39" s="99" t="s">
        <v>333</v>
      </c>
      <c r="B39" s="99"/>
      <c r="C39" s="99"/>
      <c r="D39" s="99"/>
    </row>
    <row r="40" spans="1:4" x14ac:dyDescent="0.25">
      <c r="A40" s="26" t="s">
        <v>322</v>
      </c>
      <c r="B40" s="97" t="s">
        <v>334</v>
      </c>
      <c r="C40" s="97"/>
      <c r="D40" s="97"/>
    </row>
    <row r="41" spans="1:4" ht="42" customHeight="1" x14ac:dyDescent="0.25">
      <c r="A41" s="26" t="s">
        <v>335</v>
      </c>
      <c r="B41" s="97" t="s">
        <v>336</v>
      </c>
      <c r="C41" s="97"/>
      <c r="D41" s="97"/>
    </row>
    <row r="42" spans="1:4" ht="42" customHeight="1" x14ac:dyDescent="0.25">
      <c r="A42" s="26" t="s">
        <v>337</v>
      </c>
      <c r="B42" s="97" t="s">
        <v>338</v>
      </c>
      <c r="C42" s="97"/>
      <c r="D42" s="97"/>
    </row>
    <row r="43" spans="1:4" x14ac:dyDescent="0.25">
      <c r="A43" s="26" t="s">
        <v>339</v>
      </c>
      <c r="B43" s="100" t="s">
        <v>340</v>
      </c>
      <c r="C43" s="100"/>
      <c r="D43" s="100"/>
    </row>
    <row r="44" spans="1:4" x14ac:dyDescent="0.25">
      <c r="A44" s="26" t="s">
        <v>341</v>
      </c>
      <c r="B44" s="97" t="s">
        <v>342</v>
      </c>
      <c r="C44" s="97"/>
      <c r="D44" s="97"/>
    </row>
    <row r="45" spans="1:4" x14ac:dyDescent="0.25">
      <c r="A45" s="41"/>
      <c r="B45" s="41"/>
      <c r="C45" s="41"/>
      <c r="D45" s="41"/>
    </row>
    <row r="46" spans="1:4" ht="26.1" customHeight="1" x14ac:dyDescent="0.25">
      <c r="A46" s="101" t="s">
        <v>343</v>
      </c>
      <c r="B46" s="101"/>
      <c r="C46" s="101"/>
      <c r="D46" s="101"/>
    </row>
    <row r="47" spans="1:4" x14ac:dyDescent="0.25">
      <c r="A47" s="109" t="s">
        <v>322</v>
      </c>
      <c r="B47" s="97" t="s">
        <v>344</v>
      </c>
      <c r="C47" s="97"/>
      <c r="D47" s="97"/>
    </row>
    <row r="48" spans="1:4" ht="42" customHeight="1" x14ac:dyDescent="0.25">
      <c r="A48" s="109" t="s">
        <v>345</v>
      </c>
      <c r="B48" s="97" t="s">
        <v>346</v>
      </c>
      <c r="C48" s="97"/>
      <c r="D48" s="97"/>
    </row>
    <row r="49" spans="1:4" x14ac:dyDescent="0.25">
      <c r="A49" s="109" t="s">
        <v>347</v>
      </c>
      <c r="B49" s="97" t="s">
        <v>348</v>
      </c>
      <c r="C49" s="97"/>
      <c r="D49" s="97"/>
    </row>
    <row r="50" spans="1:4" x14ac:dyDescent="0.25">
      <c r="A50" s="109" t="s">
        <v>349</v>
      </c>
      <c r="B50" s="97" t="s">
        <v>350</v>
      </c>
      <c r="C50" s="97"/>
      <c r="D50" s="97"/>
    </row>
    <row r="51" spans="1:4" x14ac:dyDescent="0.25">
      <c r="A51" s="114" t="s">
        <v>351</v>
      </c>
      <c r="B51" s="102" t="s">
        <v>352</v>
      </c>
      <c r="C51" s="102"/>
      <c r="D51" s="102"/>
    </row>
    <row r="52" spans="1:4" x14ac:dyDescent="0.25">
      <c r="A52" s="41"/>
      <c r="B52" s="41"/>
      <c r="C52" s="41"/>
      <c r="D52" s="41"/>
    </row>
    <row r="53" spans="1:4" ht="26.1" customHeight="1" x14ac:dyDescent="0.25">
      <c r="A53" s="103" t="s">
        <v>353</v>
      </c>
      <c r="B53" s="103"/>
      <c r="C53" s="103"/>
      <c r="D53" s="103"/>
    </row>
    <row r="54" spans="1:4" x14ac:dyDescent="0.25">
      <c r="A54" s="112" t="s">
        <v>322</v>
      </c>
      <c r="B54" s="97" t="s">
        <v>354</v>
      </c>
      <c r="C54" s="97"/>
      <c r="D54" s="97"/>
    </row>
    <row r="55" spans="1:4" ht="42" customHeight="1" x14ac:dyDescent="0.25">
      <c r="A55" s="112" t="s">
        <v>355</v>
      </c>
      <c r="B55" s="97" t="s">
        <v>356</v>
      </c>
      <c r="C55" s="97"/>
      <c r="D55" s="97"/>
    </row>
    <row r="56" spans="1:4" ht="45" x14ac:dyDescent="0.25">
      <c r="A56" s="115" t="s">
        <v>357</v>
      </c>
      <c r="B56" s="95" t="s">
        <v>358</v>
      </c>
      <c r="C56" s="41"/>
      <c r="D56" s="41"/>
    </row>
    <row r="57" spans="1:4" ht="30" x14ac:dyDescent="0.25">
      <c r="A57" s="115" t="s">
        <v>359</v>
      </c>
      <c r="B57" s="95" t="s">
        <v>360</v>
      </c>
      <c r="C57" s="41"/>
      <c r="D57" s="41"/>
    </row>
    <row r="58" spans="1:4" ht="45" x14ac:dyDescent="0.25">
      <c r="A58" s="115" t="s">
        <v>361</v>
      </c>
      <c r="B58" s="95" t="s">
        <v>362</v>
      </c>
      <c r="C58" s="41"/>
      <c r="D58" s="41"/>
    </row>
    <row r="59" spans="1:4" ht="45" x14ac:dyDescent="0.25">
      <c r="A59" s="115" t="s">
        <v>363</v>
      </c>
      <c r="B59" s="95" t="s">
        <v>364</v>
      </c>
      <c r="C59" s="41"/>
      <c r="D59" s="41"/>
    </row>
    <row r="60" spans="1:4" ht="45" x14ac:dyDescent="0.25">
      <c r="A60" s="115" t="s">
        <v>365</v>
      </c>
      <c r="B60" s="95" t="s">
        <v>366</v>
      </c>
      <c r="C60" s="41"/>
      <c r="D60" s="41"/>
    </row>
    <row r="61" spans="1:4" ht="42" customHeight="1" x14ac:dyDescent="0.25">
      <c r="A61" s="115" t="s">
        <v>367</v>
      </c>
      <c r="B61" s="95" t="s">
        <v>368</v>
      </c>
      <c r="C61" s="41"/>
      <c r="D61" s="41"/>
    </row>
    <row r="62" spans="1:4" x14ac:dyDescent="0.25">
      <c r="A62" s="112" t="s">
        <v>369</v>
      </c>
      <c r="B62" s="97" t="s">
        <v>370</v>
      </c>
      <c r="C62" s="97"/>
      <c r="D62" s="97"/>
    </row>
    <row r="63" spans="1:4" x14ac:dyDescent="0.25">
      <c r="A63" s="41"/>
      <c r="B63" s="41"/>
      <c r="C63" s="41"/>
      <c r="D63" s="41"/>
    </row>
    <row r="64" spans="1:4" ht="30" x14ac:dyDescent="0.25">
      <c r="A64" s="112" t="s">
        <v>371</v>
      </c>
      <c r="B64" s="97" t="s">
        <v>372</v>
      </c>
      <c r="C64" s="97"/>
      <c r="D64" s="97"/>
    </row>
    <row r="65" spans="1:4" ht="60" x14ac:dyDescent="0.25">
      <c r="A65" s="115" t="s">
        <v>373</v>
      </c>
      <c r="B65" s="95" t="s">
        <v>374</v>
      </c>
      <c r="C65" s="41"/>
      <c r="D65" s="41"/>
    </row>
    <row r="66" spans="1:4" ht="60" x14ac:dyDescent="0.25">
      <c r="A66" s="115" t="s">
        <v>375</v>
      </c>
      <c r="B66" s="95" t="s">
        <v>376</v>
      </c>
      <c r="C66" s="41"/>
      <c r="D66" s="41"/>
    </row>
    <row r="67" spans="1:4" ht="42" customHeight="1" x14ac:dyDescent="0.25">
      <c r="A67" s="112" t="s">
        <v>377</v>
      </c>
      <c r="B67" s="97" t="s">
        <v>378</v>
      </c>
      <c r="C67" s="97"/>
      <c r="D67" s="97"/>
    </row>
    <row r="68" spans="1:4" ht="42" customHeight="1" x14ac:dyDescent="0.25">
      <c r="A68" s="112" t="s">
        <v>379</v>
      </c>
      <c r="B68" s="97" t="s">
        <v>380</v>
      </c>
      <c r="C68" s="97"/>
      <c r="D68" s="97"/>
    </row>
    <row r="69" spans="1:4" ht="42" customHeight="1" x14ac:dyDescent="0.25">
      <c r="A69" s="112" t="s">
        <v>381</v>
      </c>
      <c r="B69" s="97" t="s">
        <v>382</v>
      </c>
      <c r="C69" s="97"/>
      <c r="D69" s="97"/>
    </row>
    <row r="70" spans="1:4" x14ac:dyDescent="0.25">
      <c r="A70" s="41"/>
      <c r="B70" s="41"/>
      <c r="C70" s="41"/>
      <c r="D70" s="41"/>
    </row>
    <row r="71" spans="1:4" ht="26.1" customHeight="1" x14ac:dyDescent="0.25">
      <c r="A71" s="104" t="s">
        <v>383</v>
      </c>
      <c r="B71" s="104"/>
      <c r="C71" s="104"/>
      <c r="D71" s="104"/>
    </row>
    <row r="72" spans="1:4" x14ac:dyDescent="0.25">
      <c r="A72" s="113" t="s">
        <v>322</v>
      </c>
      <c r="B72" s="97" t="s">
        <v>384</v>
      </c>
      <c r="C72" s="97"/>
      <c r="D72" s="97"/>
    </row>
    <row r="73" spans="1:4" ht="42" customHeight="1" x14ac:dyDescent="0.25">
      <c r="A73" s="113" t="s">
        <v>385</v>
      </c>
      <c r="B73" s="97" t="s">
        <v>386</v>
      </c>
      <c r="C73" s="97"/>
      <c r="D73" s="97"/>
    </row>
    <row r="74" spans="1:4" ht="42" customHeight="1" x14ac:dyDescent="0.25">
      <c r="A74" s="113" t="s">
        <v>387</v>
      </c>
      <c r="B74" s="97" t="s">
        <v>388</v>
      </c>
      <c r="C74" s="97"/>
      <c r="D74" s="97"/>
    </row>
    <row r="75" spans="1:4" ht="42" customHeight="1" x14ac:dyDescent="0.25">
      <c r="A75" s="113" t="s">
        <v>389</v>
      </c>
      <c r="B75" s="97" t="s">
        <v>390</v>
      </c>
      <c r="C75" s="97"/>
      <c r="D75" s="97"/>
    </row>
    <row r="76" spans="1:4" x14ac:dyDescent="0.25">
      <c r="A76" s="41"/>
      <c r="B76" s="41"/>
      <c r="C76" s="41"/>
      <c r="D76" s="41"/>
    </row>
    <row r="77" spans="1:4" ht="26.1" customHeight="1" x14ac:dyDescent="0.25">
      <c r="A77" s="104" t="s">
        <v>391</v>
      </c>
      <c r="B77" s="104"/>
      <c r="C77" s="104"/>
      <c r="D77" s="104"/>
    </row>
    <row r="78" spans="1:4" x14ac:dyDescent="0.25">
      <c r="A78" s="113" t="s">
        <v>322</v>
      </c>
      <c r="B78" s="97" t="s">
        <v>392</v>
      </c>
      <c r="C78" s="97"/>
      <c r="D78" s="97"/>
    </row>
    <row r="79" spans="1:4" ht="42" customHeight="1" x14ac:dyDescent="0.25">
      <c r="A79" s="113" t="s">
        <v>393</v>
      </c>
      <c r="B79" s="97" t="s">
        <v>394</v>
      </c>
      <c r="C79" s="97"/>
      <c r="D79" s="97"/>
    </row>
    <row r="80" spans="1:4" ht="42" customHeight="1" x14ac:dyDescent="0.25">
      <c r="A80" s="113" t="s">
        <v>395</v>
      </c>
      <c r="B80" s="97" t="s">
        <v>396</v>
      </c>
      <c r="C80" s="97"/>
      <c r="D80" s="97"/>
    </row>
    <row r="81" spans="1:4" x14ac:dyDescent="0.25">
      <c r="A81" s="116" t="s">
        <v>397</v>
      </c>
      <c r="B81" s="102" t="s">
        <v>398</v>
      </c>
      <c r="C81" s="102"/>
      <c r="D81" s="102"/>
    </row>
    <row r="82" spans="1:4" x14ac:dyDescent="0.25">
      <c r="A82" s="41"/>
      <c r="B82" s="41"/>
      <c r="C82" s="41"/>
      <c r="D82" s="41"/>
    </row>
    <row r="83" spans="1:4" ht="26.1" customHeight="1" x14ac:dyDescent="0.25">
      <c r="A83" s="103" t="s">
        <v>399</v>
      </c>
      <c r="B83" s="103"/>
      <c r="C83" s="103"/>
      <c r="D83" s="103"/>
    </row>
    <row r="84" spans="1:4" x14ac:dyDescent="0.25">
      <c r="A84" s="112" t="s">
        <v>322</v>
      </c>
      <c r="B84" s="97" t="s">
        <v>400</v>
      </c>
      <c r="C84" s="97"/>
      <c r="D84" s="97"/>
    </row>
    <row r="85" spans="1:4" ht="42" customHeight="1" x14ac:dyDescent="0.25">
      <c r="A85" s="112" t="s">
        <v>401</v>
      </c>
      <c r="B85" s="97" t="s">
        <v>402</v>
      </c>
      <c r="C85" s="97"/>
      <c r="D85" s="97"/>
    </row>
    <row r="86" spans="1:4" ht="42" customHeight="1" x14ac:dyDescent="0.25">
      <c r="A86" s="112" t="s">
        <v>403</v>
      </c>
      <c r="B86" s="97" t="s">
        <v>404</v>
      </c>
      <c r="C86" s="97"/>
      <c r="D86" s="97"/>
    </row>
    <row r="87" spans="1:4" x14ac:dyDescent="0.25">
      <c r="A87" s="117" t="s">
        <v>405</v>
      </c>
      <c r="B87" s="105" t="s">
        <v>406</v>
      </c>
      <c r="C87" s="105"/>
      <c r="D87" s="105"/>
    </row>
    <row r="88" spans="1:4" x14ac:dyDescent="0.25">
      <c r="A88" s="41"/>
      <c r="B88" s="41"/>
      <c r="C88" s="41"/>
      <c r="D88" s="41"/>
    </row>
    <row r="89" spans="1:4" ht="26.1" customHeight="1" x14ac:dyDescent="0.25">
      <c r="A89" s="106" t="s">
        <v>407</v>
      </c>
      <c r="B89" s="106"/>
      <c r="C89" s="106"/>
      <c r="D89" s="106"/>
    </row>
    <row r="90" spans="1:4" x14ac:dyDescent="0.25">
      <c r="A90" s="26" t="s">
        <v>322</v>
      </c>
      <c r="B90" s="97" t="s">
        <v>408</v>
      </c>
      <c r="C90" s="97"/>
      <c r="D90" s="97"/>
    </row>
    <row r="91" spans="1:4" ht="42" customHeight="1" x14ac:dyDescent="0.25">
      <c r="A91" s="26" t="s">
        <v>409</v>
      </c>
      <c r="B91" s="97" t="s">
        <v>410</v>
      </c>
      <c r="C91" s="97"/>
      <c r="D91" s="97"/>
    </row>
    <row r="92" spans="1:4" ht="42" customHeight="1" x14ac:dyDescent="0.25">
      <c r="A92" s="26" t="s">
        <v>411</v>
      </c>
      <c r="B92" s="97" t="s">
        <v>412</v>
      </c>
      <c r="C92" s="97"/>
      <c r="D92" s="97"/>
    </row>
    <row r="93" spans="1:4" x14ac:dyDescent="0.25">
      <c r="A93" s="26" t="s">
        <v>413</v>
      </c>
      <c r="B93" s="97" t="s">
        <v>414</v>
      </c>
      <c r="C93" s="97"/>
      <c r="D93" s="97"/>
    </row>
    <row r="94" spans="1:4" x14ac:dyDescent="0.25">
      <c r="A94" s="26" t="s">
        <v>415</v>
      </c>
      <c r="B94" s="97" t="s">
        <v>416</v>
      </c>
      <c r="C94" s="97"/>
      <c r="D94" s="97"/>
    </row>
    <row r="95" spans="1:4" x14ac:dyDescent="0.25">
      <c r="A95" s="41"/>
      <c r="B95" s="41"/>
      <c r="C95" s="41"/>
      <c r="D95" s="41"/>
    </row>
    <row r="96" spans="1:4" ht="27.95" customHeight="1" x14ac:dyDescent="0.3">
      <c r="A96" s="94" t="s">
        <v>417</v>
      </c>
      <c r="B96" s="94"/>
      <c r="C96" s="94"/>
      <c r="D96" s="94"/>
    </row>
    <row r="97" spans="1:4" x14ac:dyDescent="0.25">
      <c r="A97" s="124" t="s">
        <v>418</v>
      </c>
      <c r="B97" s="119" t="s">
        <v>419</v>
      </c>
      <c r="C97" s="131" t="s">
        <v>420</v>
      </c>
      <c r="D97" s="41"/>
    </row>
    <row r="98" spans="1:4" ht="42" customHeight="1" x14ac:dyDescent="0.25">
      <c r="A98" s="134" t="s">
        <v>421</v>
      </c>
      <c r="B98" s="120" t="s">
        <v>422</v>
      </c>
      <c r="C98" s="132" t="s">
        <v>423</v>
      </c>
      <c r="D98" s="41"/>
    </row>
    <row r="99" spans="1:4" ht="42" customHeight="1" x14ac:dyDescent="0.25">
      <c r="A99" s="135" t="s">
        <v>424</v>
      </c>
      <c r="B99" s="120" t="s">
        <v>425</v>
      </c>
      <c r="C99" s="132" t="s">
        <v>426</v>
      </c>
      <c r="D99" s="41"/>
    </row>
    <row r="100" spans="1:4" ht="42" customHeight="1" x14ac:dyDescent="0.25">
      <c r="A100" s="136" t="s">
        <v>427</v>
      </c>
      <c r="B100" s="120" t="s">
        <v>428</v>
      </c>
      <c r="C100" s="132" t="s">
        <v>429</v>
      </c>
      <c r="D100" s="41"/>
    </row>
    <row r="101" spans="1:4" ht="42" customHeight="1" x14ac:dyDescent="0.25">
      <c r="A101" s="137" t="s">
        <v>430</v>
      </c>
      <c r="B101" s="120" t="s">
        <v>431</v>
      </c>
      <c r="C101" s="132" t="s">
        <v>432</v>
      </c>
      <c r="D101" s="41"/>
    </row>
    <row r="102" spans="1:4" ht="42" customHeight="1" x14ac:dyDescent="0.25">
      <c r="A102" s="138" t="s">
        <v>433</v>
      </c>
      <c r="B102" s="120" t="s">
        <v>434</v>
      </c>
      <c r="C102" s="132" t="s">
        <v>435</v>
      </c>
      <c r="D102" s="41"/>
    </row>
    <row r="103" spans="1:4" ht="42" customHeight="1" x14ac:dyDescent="0.25">
      <c r="A103" s="139" t="s">
        <v>436</v>
      </c>
      <c r="B103" s="120" t="s">
        <v>437</v>
      </c>
      <c r="C103" s="132" t="s">
        <v>438</v>
      </c>
      <c r="D103" s="41"/>
    </row>
    <row r="104" spans="1:4" ht="42" customHeight="1" x14ac:dyDescent="0.25">
      <c r="A104" s="140" t="s">
        <v>439</v>
      </c>
      <c r="B104" s="123" t="s">
        <v>440</v>
      </c>
      <c r="C104" s="133" t="s">
        <v>441</v>
      </c>
      <c r="D104" s="41"/>
    </row>
    <row r="105" spans="1:4" x14ac:dyDescent="0.25">
      <c r="A105" s="41"/>
      <c r="B105" s="41"/>
      <c r="C105" s="41"/>
      <c r="D105" s="41"/>
    </row>
    <row r="106" spans="1:4" ht="27.95" customHeight="1" x14ac:dyDescent="0.3">
      <c r="A106" s="94" t="s">
        <v>442</v>
      </c>
      <c r="B106" s="94"/>
      <c r="C106" s="94"/>
      <c r="D106" s="94"/>
    </row>
    <row r="107" spans="1:4" x14ac:dyDescent="0.25">
      <c r="A107" s="141" t="s">
        <v>443</v>
      </c>
      <c r="B107" s="119" t="s">
        <v>284</v>
      </c>
      <c r="C107" s="119" t="s">
        <v>444</v>
      </c>
      <c r="D107" s="131" t="s">
        <v>445</v>
      </c>
    </row>
    <row r="108" spans="1:4" ht="42" customHeight="1" x14ac:dyDescent="0.25">
      <c r="A108" s="142" t="s">
        <v>446</v>
      </c>
      <c r="B108" s="120" t="s">
        <v>292</v>
      </c>
      <c r="C108" s="120" t="s">
        <v>447</v>
      </c>
      <c r="D108" s="132" t="s">
        <v>448</v>
      </c>
    </row>
    <row r="109" spans="1:4" ht="42" customHeight="1" x14ac:dyDescent="0.25">
      <c r="A109" s="142" t="s">
        <v>449</v>
      </c>
      <c r="B109" s="120" t="s">
        <v>450</v>
      </c>
      <c r="C109" s="120" t="s">
        <v>56</v>
      </c>
      <c r="D109" s="132" t="s">
        <v>451</v>
      </c>
    </row>
    <row r="110" spans="1:4" ht="30" x14ac:dyDescent="0.25">
      <c r="A110" s="142" t="s">
        <v>452</v>
      </c>
      <c r="B110" s="120" t="s">
        <v>450</v>
      </c>
      <c r="C110" s="120" t="s">
        <v>56</v>
      </c>
      <c r="D110" s="132" t="s">
        <v>453</v>
      </c>
    </row>
    <row r="111" spans="1:4" ht="42" customHeight="1" x14ac:dyDescent="0.25">
      <c r="A111" s="142" t="s">
        <v>454</v>
      </c>
      <c r="B111" s="120" t="s">
        <v>455</v>
      </c>
      <c r="C111" s="120" t="s">
        <v>456</v>
      </c>
      <c r="D111" s="132" t="s">
        <v>457</v>
      </c>
    </row>
    <row r="112" spans="1:4" ht="30" x14ac:dyDescent="0.25">
      <c r="A112" s="142" t="s">
        <v>458</v>
      </c>
      <c r="B112" s="120" t="s">
        <v>455</v>
      </c>
      <c r="C112" s="120" t="s">
        <v>459</v>
      </c>
      <c r="D112" s="132" t="s">
        <v>460</v>
      </c>
    </row>
    <row r="113" spans="1:4" ht="42" customHeight="1" x14ac:dyDescent="0.25">
      <c r="A113" s="142" t="s">
        <v>461</v>
      </c>
      <c r="B113" s="120" t="s">
        <v>455</v>
      </c>
      <c r="C113" s="120" t="s">
        <v>462</v>
      </c>
      <c r="D113" s="132" t="s">
        <v>463</v>
      </c>
    </row>
    <row r="114" spans="1:4" ht="42" customHeight="1" x14ac:dyDescent="0.25">
      <c r="A114" s="142" t="s">
        <v>464</v>
      </c>
      <c r="B114" s="120" t="s">
        <v>465</v>
      </c>
      <c r="C114" s="120" t="s">
        <v>466</v>
      </c>
      <c r="D114" s="132" t="s">
        <v>467</v>
      </c>
    </row>
    <row r="115" spans="1:4" ht="42" customHeight="1" x14ac:dyDescent="0.25">
      <c r="A115" s="142" t="s">
        <v>468</v>
      </c>
      <c r="B115" s="120" t="s">
        <v>465</v>
      </c>
      <c r="C115" s="120" t="s">
        <v>469</v>
      </c>
      <c r="D115" s="132" t="s">
        <v>470</v>
      </c>
    </row>
    <row r="116" spans="1:4" ht="42" customHeight="1" x14ac:dyDescent="0.25">
      <c r="A116" s="142" t="s">
        <v>471</v>
      </c>
      <c r="B116" s="120" t="s">
        <v>472</v>
      </c>
      <c r="C116" s="120" t="s">
        <v>473</v>
      </c>
      <c r="D116" s="132" t="s">
        <v>474</v>
      </c>
    </row>
    <row r="117" spans="1:4" ht="42" customHeight="1" x14ac:dyDescent="0.25">
      <c r="A117" s="142" t="s">
        <v>475</v>
      </c>
      <c r="B117" s="120" t="s">
        <v>472</v>
      </c>
      <c r="C117" s="120" t="s">
        <v>476</v>
      </c>
      <c r="D117" s="144" t="s">
        <v>477</v>
      </c>
    </row>
    <row r="118" spans="1:4" ht="42" customHeight="1" x14ac:dyDescent="0.25">
      <c r="A118" s="142" t="s">
        <v>478</v>
      </c>
      <c r="B118" s="120" t="s">
        <v>479</v>
      </c>
      <c r="C118" s="120" t="s">
        <v>480</v>
      </c>
      <c r="D118" s="132" t="s">
        <v>481</v>
      </c>
    </row>
    <row r="119" spans="1:4" ht="42" customHeight="1" x14ac:dyDescent="0.25">
      <c r="A119" s="142" t="s">
        <v>482</v>
      </c>
      <c r="B119" s="120" t="s">
        <v>483</v>
      </c>
      <c r="C119" s="120" t="s">
        <v>484</v>
      </c>
      <c r="D119" s="132" t="s">
        <v>485</v>
      </c>
    </row>
    <row r="120" spans="1:4" ht="42" customHeight="1" x14ac:dyDescent="0.25">
      <c r="A120" s="143" t="s">
        <v>486</v>
      </c>
      <c r="B120" s="123" t="s">
        <v>483</v>
      </c>
      <c r="C120" s="123" t="s">
        <v>487</v>
      </c>
      <c r="D120" s="133" t="s">
        <v>488</v>
      </c>
    </row>
    <row r="121" spans="1:4" x14ac:dyDescent="0.25">
      <c r="A121" s="41"/>
      <c r="B121" s="41"/>
      <c r="C121" s="41"/>
      <c r="D121" s="41"/>
    </row>
    <row r="122" spans="1:4" ht="27.95" customHeight="1" x14ac:dyDescent="0.3">
      <c r="A122" s="94" t="s">
        <v>489</v>
      </c>
      <c r="B122" s="94"/>
      <c r="C122" s="94"/>
      <c r="D122" s="94"/>
    </row>
    <row r="123" spans="1:4" x14ac:dyDescent="0.25">
      <c r="A123" s="124" t="s">
        <v>12</v>
      </c>
      <c r="B123" s="118" t="s">
        <v>490</v>
      </c>
      <c r="C123" s="131" t="s">
        <v>491</v>
      </c>
      <c r="D123" s="41"/>
    </row>
    <row r="124" spans="1:4" ht="42" customHeight="1" x14ac:dyDescent="0.25">
      <c r="A124" s="142" t="s">
        <v>492</v>
      </c>
      <c r="B124" s="145" t="s">
        <v>493</v>
      </c>
      <c r="C124" s="132" t="s">
        <v>494</v>
      </c>
      <c r="D124" s="41"/>
    </row>
    <row r="125" spans="1:4" ht="42" customHeight="1" x14ac:dyDescent="0.25">
      <c r="A125" s="142" t="s">
        <v>495</v>
      </c>
      <c r="B125" s="145" t="s">
        <v>496</v>
      </c>
      <c r="C125" s="132" t="s">
        <v>497</v>
      </c>
      <c r="D125" s="41"/>
    </row>
    <row r="126" spans="1:4" ht="42" customHeight="1" x14ac:dyDescent="0.25">
      <c r="A126" s="142" t="s">
        <v>498</v>
      </c>
      <c r="B126" s="145" t="s">
        <v>499</v>
      </c>
      <c r="C126" s="132" t="s">
        <v>500</v>
      </c>
      <c r="D126" s="41"/>
    </row>
    <row r="127" spans="1:4" ht="42" customHeight="1" x14ac:dyDescent="0.25">
      <c r="A127" s="142" t="s">
        <v>501</v>
      </c>
      <c r="B127" s="145" t="s">
        <v>502</v>
      </c>
      <c r="C127" s="132" t="s">
        <v>503</v>
      </c>
      <c r="D127" s="41"/>
    </row>
    <row r="128" spans="1:4" ht="42" customHeight="1" x14ac:dyDescent="0.25">
      <c r="A128" s="142" t="s">
        <v>504</v>
      </c>
      <c r="B128" s="145" t="s">
        <v>505</v>
      </c>
      <c r="C128" s="132" t="s">
        <v>506</v>
      </c>
      <c r="D128" s="41"/>
    </row>
    <row r="129" spans="1:4" ht="42" customHeight="1" x14ac:dyDescent="0.25">
      <c r="A129" s="142" t="s">
        <v>507</v>
      </c>
      <c r="B129" s="145" t="s">
        <v>508</v>
      </c>
      <c r="C129" s="132" t="s">
        <v>509</v>
      </c>
      <c r="D129" s="41"/>
    </row>
    <row r="130" spans="1:4" ht="42" customHeight="1" x14ac:dyDescent="0.25">
      <c r="A130" s="142" t="s">
        <v>510</v>
      </c>
      <c r="B130" s="145" t="s">
        <v>511</v>
      </c>
      <c r="C130" s="132" t="s">
        <v>512</v>
      </c>
      <c r="D130" s="41"/>
    </row>
    <row r="131" spans="1:4" ht="42" customHeight="1" x14ac:dyDescent="0.25">
      <c r="A131" s="143" t="s">
        <v>513</v>
      </c>
      <c r="B131" s="146" t="s">
        <v>514</v>
      </c>
      <c r="C131" s="133" t="s">
        <v>515</v>
      </c>
      <c r="D131" s="41"/>
    </row>
    <row r="132" spans="1:4" x14ac:dyDescent="0.25">
      <c r="A132" s="41"/>
      <c r="B132" s="41"/>
      <c r="C132" s="41"/>
      <c r="D132" s="41"/>
    </row>
    <row r="133" spans="1:4" ht="27.95" customHeight="1" x14ac:dyDescent="0.3">
      <c r="A133" s="107" t="s">
        <v>516</v>
      </c>
      <c r="B133" s="107"/>
      <c r="C133" s="107"/>
      <c r="D133" s="107"/>
    </row>
    <row r="134" spans="1:4" ht="42" customHeight="1" x14ac:dyDescent="0.25">
      <c r="A134" s="122" t="s">
        <v>517</v>
      </c>
      <c r="B134" s="152" t="s">
        <v>518</v>
      </c>
      <c r="C134" s="152"/>
      <c r="D134" s="152"/>
    </row>
    <row r="135" spans="1:4" ht="42" customHeight="1" x14ac:dyDescent="0.25">
      <c r="A135" s="149" t="s">
        <v>519</v>
      </c>
      <c r="B135" s="155" t="s">
        <v>520</v>
      </c>
      <c r="C135" s="155"/>
      <c r="D135" s="155"/>
    </row>
    <row r="136" spans="1:4" ht="42" customHeight="1" x14ac:dyDescent="0.25">
      <c r="A136" s="149" t="s">
        <v>521</v>
      </c>
      <c r="B136" s="155" t="s">
        <v>522</v>
      </c>
      <c r="C136" s="155"/>
      <c r="D136" s="155"/>
    </row>
    <row r="137" spans="1:4" ht="42" customHeight="1" x14ac:dyDescent="0.25">
      <c r="A137" s="149" t="s">
        <v>523</v>
      </c>
      <c r="B137" s="155" t="s">
        <v>524</v>
      </c>
      <c r="C137" s="155"/>
      <c r="D137" s="155"/>
    </row>
    <row r="138" spans="1:4" ht="42" customHeight="1" x14ac:dyDescent="0.25">
      <c r="A138" s="153" t="s">
        <v>525</v>
      </c>
      <c r="B138" s="154" t="s">
        <v>526</v>
      </c>
      <c r="C138" s="154"/>
      <c r="D138" s="154"/>
    </row>
    <row r="139" spans="1:4" x14ac:dyDescent="0.25">
      <c r="A139" s="41"/>
      <c r="B139" s="41"/>
      <c r="C139" s="41"/>
      <c r="D139" s="41"/>
    </row>
    <row r="140" spans="1:4" x14ac:dyDescent="0.25">
      <c r="A140" s="108" t="s">
        <v>527</v>
      </c>
      <c r="B140" s="108"/>
      <c r="C140" s="108"/>
      <c r="D140" s="108"/>
    </row>
    <row r="141" spans="1:4" x14ac:dyDescent="0.25">
      <c r="A141" s="156" t="s">
        <v>528</v>
      </c>
      <c r="B141" s="157"/>
      <c r="C141" s="157"/>
      <c r="D141" s="157"/>
    </row>
    <row r="142" spans="1:4" x14ac:dyDescent="0.25">
      <c r="A142" s="159" t="s">
        <v>529</v>
      </c>
      <c r="B142" s="155"/>
      <c r="C142" s="155"/>
      <c r="D142" s="155"/>
    </row>
    <row r="143" spans="1:4" x14ac:dyDescent="0.25">
      <c r="A143" s="160" t="s">
        <v>530</v>
      </c>
      <c r="B143" s="161"/>
      <c r="C143" s="161"/>
      <c r="D143" s="161"/>
    </row>
    <row r="144" spans="1:4" x14ac:dyDescent="0.25">
      <c r="A144" s="159" t="s">
        <v>531</v>
      </c>
      <c r="B144" s="155"/>
      <c r="C144" s="155"/>
      <c r="D144" s="155"/>
    </row>
    <row r="145" spans="1:4" x14ac:dyDescent="0.25">
      <c r="A145" s="160" t="s">
        <v>532</v>
      </c>
      <c r="B145" s="161"/>
      <c r="C145" s="161"/>
      <c r="D145" s="161"/>
    </row>
    <row r="146" spans="1:4" x14ac:dyDescent="0.25">
      <c r="A146" s="159" t="s">
        <v>533</v>
      </c>
      <c r="B146" s="155"/>
      <c r="C146" s="155"/>
      <c r="D146" s="155"/>
    </row>
    <row r="147" spans="1:4" x14ac:dyDescent="0.25">
      <c r="A147" s="160" t="s">
        <v>534</v>
      </c>
      <c r="B147" s="161"/>
      <c r="C147" s="161"/>
      <c r="D147" s="161"/>
    </row>
    <row r="148" spans="1:4" x14ac:dyDescent="0.25">
      <c r="A148" s="159" t="s">
        <v>535</v>
      </c>
      <c r="B148" s="155"/>
      <c r="C148" s="155"/>
      <c r="D148" s="155"/>
    </row>
    <row r="149" spans="1:4" x14ac:dyDescent="0.25">
      <c r="A149" s="160" t="s">
        <v>536</v>
      </c>
      <c r="B149" s="161"/>
      <c r="C149" s="161"/>
      <c r="D149" s="161"/>
    </row>
    <row r="150" spans="1:4" x14ac:dyDescent="0.25">
      <c r="A150" s="159" t="s">
        <v>537</v>
      </c>
      <c r="B150" s="155"/>
      <c r="C150" s="155"/>
      <c r="D150" s="155"/>
    </row>
    <row r="151" spans="1:4" x14ac:dyDescent="0.25">
      <c r="A151" s="160" t="s">
        <v>538</v>
      </c>
      <c r="B151" s="161"/>
      <c r="C151" s="161"/>
      <c r="D151" s="161"/>
    </row>
    <row r="152" spans="1:4" x14ac:dyDescent="0.25">
      <c r="A152" s="159" t="s">
        <v>539</v>
      </c>
      <c r="B152" s="155"/>
      <c r="C152" s="155"/>
      <c r="D152" s="155"/>
    </row>
    <row r="153" spans="1:4" x14ac:dyDescent="0.25">
      <c r="A153" s="160" t="s">
        <v>540</v>
      </c>
      <c r="B153" s="161"/>
      <c r="C153" s="161"/>
      <c r="D153" s="161"/>
    </row>
    <row r="154" spans="1:4" x14ac:dyDescent="0.25">
      <c r="A154" s="158" t="s">
        <v>541</v>
      </c>
      <c r="B154" s="154"/>
      <c r="C154" s="154"/>
      <c r="D154" s="154"/>
    </row>
    <row r="155" spans="1:4" x14ac:dyDescent="0.25">
      <c r="A155" s="41"/>
      <c r="B155" s="41"/>
      <c r="C155" s="41"/>
      <c r="D155" s="41"/>
    </row>
    <row r="156" spans="1:4" ht="27.95" customHeight="1" x14ac:dyDescent="0.3">
      <c r="A156" s="94" t="s">
        <v>542</v>
      </c>
      <c r="B156" s="94"/>
      <c r="C156" s="94"/>
      <c r="D156" s="94"/>
    </row>
    <row r="157" spans="1:4" x14ac:dyDescent="0.25">
      <c r="A157" s="141" t="s">
        <v>543</v>
      </c>
      <c r="B157" s="131" t="s">
        <v>544</v>
      </c>
      <c r="C157" s="41"/>
      <c r="D157" s="41"/>
    </row>
    <row r="158" spans="1:4" ht="42" customHeight="1" x14ac:dyDescent="0.25">
      <c r="A158" s="147" t="s">
        <v>545</v>
      </c>
      <c r="B158" s="132" t="s">
        <v>546</v>
      </c>
      <c r="C158" s="41"/>
      <c r="D158" s="41"/>
    </row>
    <row r="159" spans="1:4" ht="42" customHeight="1" x14ac:dyDescent="0.25">
      <c r="A159" s="147" t="s">
        <v>547</v>
      </c>
      <c r="B159" s="132" t="s">
        <v>548</v>
      </c>
      <c r="C159" s="41"/>
      <c r="D159" s="41"/>
    </row>
    <row r="160" spans="1:4" ht="42" customHeight="1" x14ac:dyDescent="0.25">
      <c r="A160" s="147" t="s">
        <v>549</v>
      </c>
      <c r="B160" s="132" t="s">
        <v>550</v>
      </c>
      <c r="C160" s="41"/>
      <c r="D160" s="41"/>
    </row>
    <row r="161" spans="1:4" ht="42" customHeight="1" x14ac:dyDescent="0.25">
      <c r="A161" s="147" t="s">
        <v>551</v>
      </c>
      <c r="B161" s="132" t="s">
        <v>552</v>
      </c>
      <c r="C161" s="41"/>
      <c r="D161" s="41"/>
    </row>
    <row r="162" spans="1:4" ht="42" customHeight="1" x14ac:dyDescent="0.25">
      <c r="A162" s="147" t="s">
        <v>553</v>
      </c>
      <c r="B162" s="132" t="s">
        <v>554</v>
      </c>
      <c r="C162" s="41"/>
      <c r="D162" s="41"/>
    </row>
    <row r="163" spans="1:4" ht="42" customHeight="1" x14ac:dyDescent="0.25">
      <c r="A163" s="147" t="s">
        <v>555</v>
      </c>
      <c r="B163" s="132" t="s">
        <v>556</v>
      </c>
      <c r="C163" s="41"/>
      <c r="D163" s="41"/>
    </row>
    <row r="164" spans="1:4" ht="42" customHeight="1" x14ac:dyDescent="0.25">
      <c r="A164" s="147" t="s">
        <v>557</v>
      </c>
      <c r="B164" s="132" t="s">
        <v>558</v>
      </c>
      <c r="C164" s="41"/>
      <c r="D164" s="41"/>
    </row>
    <row r="165" spans="1:4" ht="42" customHeight="1" x14ac:dyDescent="0.25">
      <c r="A165" s="147" t="s">
        <v>222</v>
      </c>
      <c r="B165" s="132" t="s">
        <v>559</v>
      </c>
      <c r="C165" s="41"/>
      <c r="D165" s="41"/>
    </row>
    <row r="166" spans="1:4" ht="42" customHeight="1" x14ac:dyDescent="0.25">
      <c r="A166" s="147" t="s">
        <v>221</v>
      </c>
      <c r="B166" s="132" t="s">
        <v>560</v>
      </c>
      <c r="C166" s="41"/>
      <c r="D166" s="41"/>
    </row>
    <row r="167" spans="1:4" ht="42" customHeight="1" x14ac:dyDescent="0.25">
      <c r="A167" s="147" t="s">
        <v>561</v>
      </c>
      <c r="B167" s="132" t="s">
        <v>562</v>
      </c>
      <c r="C167" s="41"/>
      <c r="D167" s="41"/>
    </row>
    <row r="168" spans="1:4" ht="42" customHeight="1" x14ac:dyDescent="0.25">
      <c r="A168" s="147" t="s">
        <v>563</v>
      </c>
      <c r="B168" s="132" t="s">
        <v>564</v>
      </c>
      <c r="C168" s="41"/>
      <c r="D168" s="41"/>
    </row>
    <row r="169" spans="1:4" ht="42" customHeight="1" x14ac:dyDescent="0.25">
      <c r="A169" s="147" t="s">
        <v>565</v>
      </c>
      <c r="B169" s="132" t="s">
        <v>566</v>
      </c>
      <c r="C169" s="41"/>
      <c r="D169" s="41"/>
    </row>
    <row r="170" spans="1:4" ht="42" customHeight="1" x14ac:dyDescent="0.25">
      <c r="A170" s="147" t="s">
        <v>567</v>
      </c>
      <c r="B170" s="132" t="s">
        <v>568</v>
      </c>
      <c r="C170" s="41"/>
      <c r="D170" s="41"/>
    </row>
    <row r="171" spans="1:4" ht="42" customHeight="1" x14ac:dyDescent="0.25">
      <c r="A171" s="147" t="s">
        <v>569</v>
      </c>
      <c r="B171" s="132" t="s">
        <v>570</v>
      </c>
      <c r="C171" s="41"/>
      <c r="D171" s="41"/>
    </row>
    <row r="172" spans="1:4" ht="42" customHeight="1" x14ac:dyDescent="0.25">
      <c r="A172" s="148" t="s">
        <v>571</v>
      </c>
      <c r="B172" s="133" t="s">
        <v>572</v>
      </c>
      <c r="C172" s="41"/>
      <c r="D172" s="41"/>
    </row>
    <row r="173" spans="1:4" x14ac:dyDescent="0.25">
      <c r="A173" s="41"/>
      <c r="B173" s="41"/>
      <c r="C173" s="41"/>
      <c r="D173" s="41"/>
    </row>
    <row r="174" spans="1:4" ht="27.95" customHeight="1" x14ac:dyDescent="0.3">
      <c r="A174" s="107" t="s">
        <v>573</v>
      </c>
      <c r="B174" s="107"/>
      <c r="C174" s="107"/>
      <c r="D174" s="107"/>
    </row>
    <row r="175" spans="1:4" x14ac:dyDescent="0.25">
      <c r="A175" s="150" t="s">
        <v>574</v>
      </c>
      <c r="B175" s="151" t="s">
        <v>575</v>
      </c>
      <c r="C175" s="41"/>
      <c r="D175" s="41"/>
    </row>
    <row r="176" spans="1:4" ht="42" customHeight="1" x14ac:dyDescent="0.25">
      <c r="A176" s="142" t="s">
        <v>576</v>
      </c>
      <c r="B176" s="132" t="s">
        <v>577</v>
      </c>
      <c r="C176" s="41"/>
      <c r="D176" s="41"/>
    </row>
    <row r="177" spans="1:4" ht="42" customHeight="1" x14ac:dyDescent="0.25">
      <c r="A177" s="142" t="s">
        <v>578</v>
      </c>
      <c r="B177" s="132" t="s">
        <v>579</v>
      </c>
      <c r="C177" s="41"/>
      <c r="D177" s="41"/>
    </row>
    <row r="178" spans="1:4" ht="42" customHeight="1" x14ac:dyDescent="0.25">
      <c r="A178" s="142" t="s">
        <v>580</v>
      </c>
      <c r="B178" s="132" t="s">
        <v>581</v>
      </c>
      <c r="C178" s="41"/>
      <c r="D178" s="41"/>
    </row>
    <row r="179" spans="1:4" ht="42" customHeight="1" x14ac:dyDescent="0.25">
      <c r="A179" s="142" t="s">
        <v>582</v>
      </c>
      <c r="B179" s="132" t="s">
        <v>583</v>
      </c>
      <c r="C179" s="41"/>
      <c r="D179" s="41"/>
    </row>
    <row r="180" spans="1:4" ht="42" customHeight="1" x14ac:dyDescent="0.25">
      <c r="A180" s="142" t="s">
        <v>584</v>
      </c>
      <c r="B180" s="132" t="s">
        <v>585</v>
      </c>
      <c r="C180" s="41"/>
      <c r="D180" s="41"/>
    </row>
    <row r="181" spans="1:4" ht="42" customHeight="1" x14ac:dyDescent="0.25">
      <c r="A181" s="143" t="s">
        <v>586</v>
      </c>
      <c r="B181" s="133" t="s">
        <v>587</v>
      </c>
      <c r="C181" s="41"/>
      <c r="D181" s="41"/>
    </row>
    <row r="182" spans="1:4" ht="15.75" thickBot="1" x14ac:dyDescent="0.3">
      <c r="A182" s="41"/>
      <c r="B182" s="41"/>
      <c r="C182" s="41"/>
      <c r="D182" s="41"/>
    </row>
    <row r="183" spans="1:4" x14ac:dyDescent="0.25">
      <c r="A183" s="162" t="s">
        <v>588</v>
      </c>
      <c r="B183" s="163">
        <f ca="1">TODAY()</f>
        <v>46123</v>
      </c>
      <c r="C183" s="163"/>
      <c r="D183" s="163"/>
    </row>
  </sheetData>
  <mergeCells count="92">
    <mergeCell ref="A153:D153"/>
    <mergeCell ref="A154:D154"/>
    <mergeCell ref="A147:D147"/>
    <mergeCell ref="A148:D148"/>
    <mergeCell ref="A149:D149"/>
    <mergeCell ref="A150:D150"/>
    <mergeCell ref="A151:D151"/>
    <mergeCell ref="A152:D152"/>
    <mergeCell ref="B137:D137"/>
    <mergeCell ref="B138:D138"/>
    <mergeCell ref="B183:D183"/>
    <mergeCell ref="A140:D140"/>
    <mergeCell ref="A141:D141"/>
    <mergeCell ref="A142:D142"/>
    <mergeCell ref="A143:D143"/>
    <mergeCell ref="A144:D144"/>
    <mergeCell ref="A145:D145"/>
    <mergeCell ref="A146:D146"/>
    <mergeCell ref="B92:D92"/>
    <mergeCell ref="B93:D93"/>
    <mergeCell ref="B94:D94"/>
    <mergeCell ref="B134:D134"/>
    <mergeCell ref="B135:D135"/>
    <mergeCell ref="B136:D136"/>
    <mergeCell ref="B84:D84"/>
    <mergeCell ref="B85:D85"/>
    <mergeCell ref="B86:D86"/>
    <mergeCell ref="B87:D87"/>
    <mergeCell ref="B90:D90"/>
    <mergeCell ref="B91:D91"/>
    <mergeCell ref="B74:D74"/>
    <mergeCell ref="B75:D75"/>
    <mergeCell ref="B78:D78"/>
    <mergeCell ref="B79:D79"/>
    <mergeCell ref="B80:D80"/>
    <mergeCell ref="B81:D81"/>
    <mergeCell ref="B64:D64"/>
    <mergeCell ref="B67:D67"/>
    <mergeCell ref="B68:D68"/>
    <mergeCell ref="B69:D69"/>
    <mergeCell ref="B72:D72"/>
    <mergeCell ref="B73:D73"/>
    <mergeCell ref="B49:D49"/>
    <mergeCell ref="B50:D50"/>
    <mergeCell ref="B51:D51"/>
    <mergeCell ref="B54:D54"/>
    <mergeCell ref="B55:D55"/>
    <mergeCell ref="B62:D62"/>
    <mergeCell ref="B41:D41"/>
    <mergeCell ref="B42:D42"/>
    <mergeCell ref="B43:D43"/>
    <mergeCell ref="B44:D44"/>
    <mergeCell ref="B47:D47"/>
    <mergeCell ref="B48:D48"/>
    <mergeCell ref="B31:D31"/>
    <mergeCell ref="B32:D32"/>
    <mergeCell ref="B35:D35"/>
    <mergeCell ref="B36:D36"/>
    <mergeCell ref="B37:D37"/>
    <mergeCell ref="B40:D40"/>
    <mergeCell ref="B11:D11"/>
    <mergeCell ref="B12:D12"/>
    <mergeCell ref="B13:D13"/>
    <mergeCell ref="B14:D14"/>
    <mergeCell ref="B15:D15"/>
    <mergeCell ref="B30:D30"/>
    <mergeCell ref="B5:D5"/>
    <mergeCell ref="B6:D6"/>
    <mergeCell ref="B7:D7"/>
    <mergeCell ref="B8:D8"/>
    <mergeCell ref="B9:D9"/>
    <mergeCell ref="B10:D10"/>
    <mergeCell ref="A106:D106"/>
    <mergeCell ref="A122:D122"/>
    <mergeCell ref="A133:D133"/>
    <mergeCell ref="A156:D156"/>
    <mergeCell ref="A174:D174"/>
    <mergeCell ref="A29:D29"/>
    <mergeCell ref="A34:D34"/>
    <mergeCell ref="A39:D39"/>
    <mergeCell ref="A46:D46"/>
    <mergeCell ref="A53:D53"/>
    <mergeCell ref="A1:D1"/>
    <mergeCell ref="A2:D2"/>
    <mergeCell ref="A4:D4"/>
    <mergeCell ref="A17:D17"/>
    <mergeCell ref="A28:D28"/>
    <mergeCell ref="A96:D96"/>
    <mergeCell ref="A71:D71"/>
    <mergeCell ref="A77:D77"/>
    <mergeCell ref="A83:D83"/>
    <mergeCell ref="A89:D8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02DD-D7C0-4229-9575-BF49BDCB82D2}">
  <sheetPr>
    <tabColor rgb="FF1F3864"/>
  </sheetPr>
  <dimension ref="A1:H32"/>
  <sheetViews>
    <sheetView tabSelected="1" workbookViewId="0">
      <pane ySplit="1" topLeftCell="A2" activePane="bottomLeft" state="frozen"/>
      <selection pane="bottomLeft" sqref="A1:H1"/>
    </sheetView>
  </sheetViews>
  <sheetFormatPr defaultRowHeight="15" x14ac:dyDescent="0.25"/>
  <cols>
    <col min="1" max="1" width="35.28515625" customWidth="1"/>
    <col min="2" max="2" width="24.7109375" customWidth="1"/>
    <col min="3" max="3" width="9.5703125" customWidth="1"/>
    <col min="4" max="4" width="35.28515625" customWidth="1"/>
    <col min="5" max="5" width="22.85546875" customWidth="1"/>
    <col min="6" max="6" width="19" customWidth="1"/>
    <col min="7" max="8" width="17.140625" customWidth="1"/>
  </cols>
  <sheetData>
    <row r="1" spans="1:8" ht="36" customHeight="1" x14ac:dyDescent="0.45">
      <c r="A1" s="22" t="s">
        <v>0</v>
      </c>
      <c r="B1" s="22"/>
      <c r="C1" s="22"/>
      <c r="D1" s="22"/>
      <c r="E1" s="22"/>
      <c r="F1" s="22"/>
      <c r="G1" s="22"/>
      <c r="H1" s="22"/>
    </row>
    <row r="2" spans="1:8" ht="21.95" customHeight="1" x14ac:dyDescent="0.25">
      <c r="A2" s="23" t="s">
        <v>1</v>
      </c>
      <c r="B2" s="23"/>
      <c r="C2" s="23"/>
      <c r="D2" s="23"/>
      <c r="E2" s="23"/>
      <c r="F2" s="23"/>
      <c r="G2" s="23"/>
      <c r="H2" s="23"/>
    </row>
    <row r="4" spans="1:8" ht="16.5" thickBot="1" x14ac:dyDescent="0.3">
      <c r="A4" s="24" t="s">
        <v>2</v>
      </c>
      <c r="B4" s="24"/>
      <c r="C4" s="24"/>
      <c r="D4" s="24" t="s">
        <v>11</v>
      </c>
      <c r="E4" s="24"/>
      <c r="F4" s="24"/>
      <c r="G4" s="24"/>
      <c r="H4" s="24"/>
    </row>
    <row r="5" spans="1:8" ht="15.75" thickTop="1" x14ac:dyDescent="0.25">
      <c r="A5" s="26" t="s">
        <v>3</v>
      </c>
      <c r="B5" s="25"/>
      <c r="C5" s="25"/>
      <c r="D5" s="86" t="s">
        <v>12</v>
      </c>
      <c r="E5" s="79" t="s">
        <v>13</v>
      </c>
      <c r="F5" s="79" t="s">
        <v>14</v>
      </c>
      <c r="G5" s="79" t="s">
        <v>15</v>
      </c>
      <c r="H5" s="89" t="s">
        <v>16</v>
      </c>
    </row>
    <row r="6" spans="1:8" x14ac:dyDescent="0.25">
      <c r="A6" s="26" t="s">
        <v>4</v>
      </c>
      <c r="B6" s="25"/>
      <c r="C6" s="25"/>
      <c r="D6" s="87" t="s">
        <v>17</v>
      </c>
      <c r="E6" s="80" t="s">
        <v>18</v>
      </c>
      <c r="F6" s="81"/>
      <c r="G6" s="82"/>
      <c r="H6" s="90" t="s">
        <v>19</v>
      </c>
    </row>
    <row r="7" spans="1:8" x14ac:dyDescent="0.25">
      <c r="A7" s="26" t="s">
        <v>5</v>
      </c>
      <c r="B7" s="25"/>
      <c r="C7" s="25"/>
      <c r="D7" s="87" t="s">
        <v>20</v>
      </c>
      <c r="E7" s="80" t="s">
        <v>21</v>
      </c>
      <c r="F7" s="81"/>
      <c r="G7" s="82"/>
      <c r="H7" s="90" t="s">
        <v>19</v>
      </c>
    </row>
    <row r="8" spans="1:8" x14ac:dyDescent="0.25">
      <c r="A8" s="26" t="s">
        <v>6</v>
      </c>
      <c r="B8" s="25"/>
      <c r="C8" s="25"/>
      <c r="D8" s="87" t="s">
        <v>22</v>
      </c>
      <c r="E8" s="80" t="s">
        <v>23</v>
      </c>
      <c r="F8" s="81"/>
      <c r="G8" s="82"/>
      <c r="H8" s="90" t="s">
        <v>19</v>
      </c>
    </row>
    <row r="9" spans="1:8" x14ac:dyDescent="0.25">
      <c r="A9" s="26" t="s">
        <v>7</v>
      </c>
      <c r="B9" s="25"/>
      <c r="C9" s="25"/>
      <c r="D9" s="87" t="s">
        <v>24</v>
      </c>
      <c r="E9" s="80" t="s">
        <v>25</v>
      </c>
      <c r="F9" s="81"/>
      <c r="G9" s="82"/>
      <c r="H9" s="90" t="s">
        <v>19</v>
      </c>
    </row>
    <row r="10" spans="1:8" x14ac:dyDescent="0.25">
      <c r="A10" s="26" t="s">
        <v>8</v>
      </c>
      <c r="B10" s="25"/>
      <c r="C10" s="25"/>
      <c r="D10" s="87" t="s">
        <v>26</v>
      </c>
      <c r="E10" s="80" t="s">
        <v>27</v>
      </c>
      <c r="F10" s="81"/>
      <c r="G10" s="82"/>
      <c r="H10" s="90" t="s">
        <v>19</v>
      </c>
    </row>
    <row r="11" spans="1:8" x14ac:dyDescent="0.25">
      <c r="A11" s="26" t="s">
        <v>9</v>
      </c>
      <c r="B11" s="25"/>
      <c r="C11" s="25"/>
      <c r="D11" s="87" t="s">
        <v>28</v>
      </c>
      <c r="E11" s="80" t="s">
        <v>29</v>
      </c>
      <c r="F11" s="81"/>
      <c r="G11" s="82"/>
      <c r="H11" s="90" t="s">
        <v>19</v>
      </c>
    </row>
    <row r="12" spans="1:8" x14ac:dyDescent="0.25">
      <c r="A12" s="26" t="s">
        <v>10</v>
      </c>
      <c r="B12" s="25"/>
      <c r="C12" s="25"/>
      <c r="D12" s="87" t="s">
        <v>30</v>
      </c>
      <c r="E12" s="80" t="s">
        <v>31</v>
      </c>
      <c r="F12" s="81"/>
      <c r="G12" s="82"/>
      <c r="H12" s="90" t="s">
        <v>19</v>
      </c>
    </row>
    <row r="13" spans="1:8" x14ac:dyDescent="0.25">
      <c r="D13" s="87" t="s">
        <v>32</v>
      </c>
      <c r="E13" s="80" t="s">
        <v>33</v>
      </c>
      <c r="F13" s="81"/>
      <c r="G13" s="82"/>
      <c r="H13" s="90" t="s">
        <v>19</v>
      </c>
    </row>
    <row r="14" spans="1:8" ht="16.5" thickBot="1" x14ac:dyDescent="0.3">
      <c r="A14" s="24" t="s">
        <v>36</v>
      </c>
      <c r="B14" s="24"/>
      <c r="C14" s="24"/>
      <c r="D14" s="88" t="s">
        <v>34</v>
      </c>
      <c r="E14" s="83" t="s">
        <v>35</v>
      </c>
      <c r="F14" s="84"/>
      <c r="G14" s="85"/>
      <c r="H14" s="91" t="s">
        <v>19</v>
      </c>
    </row>
    <row r="15" spans="1:8" ht="15.75" thickTop="1" x14ac:dyDescent="0.25">
      <c r="A15" s="8" t="s">
        <v>37</v>
      </c>
    </row>
    <row r="16" spans="1:8" ht="15.75" x14ac:dyDescent="0.25">
      <c r="A16" s="9" t="s">
        <v>38</v>
      </c>
      <c r="D16" s="24" t="s">
        <v>43</v>
      </c>
      <c r="E16" s="24"/>
      <c r="F16" s="24"/>
      <c r="G16" s="24"/>
      <c r="H16" s="24"/>
    </row>
    <row r="17" spans="1:8" x14ac:dyDescent="0.25">
      <c r="A17" s="9" t="s">
        <v>39</v>
      </c>
      <c r="D17" s="10" t="s">
        <v>44</v>
      </c>
      <c r="E17" s="12">
        <f>COUNTIF(H6:H14,"Complete")</f>
        <v>0</v>
      </c>
      <c r="F17" s="13" t="s">
        <v>45</v>
      </c>
    </row>
    <row r="18" spans="1:8" x14ac:dyDescent="0.25">
      <c r="A18" s="9" t="s">
        <v>40</v>
      </c>
      <c r="D18" s="10" t="s">
        <v>46</v>
      </c>
      <c r="E18" s="14">
        <f>COUNTIF(H6:H14,"In Progress")</f>
        <v>0</v>
      </c>
    </row>
    <row r="19" spans="1:8" x14ac:dyDescent="0.25">
      <c r="A19" s="9" t="s">
        <v>41</v>
      </c>
      <c r="D19" s="10" t="s">
        <v>47</v>
      </c>
      <c r="E19" s="16">
        <f>COUNTIF(H6:H14,"Not Started")</f>
        <v>9</v>
      </c>
    </row>
    <row r="20" spans="1:8" x14ac:dyDescent="0.25">
      <c r="A20" s="9" t="s">
        <v>42</v>
      </c>
      <c r="D20" s="10" t="s">
        <v>48</v>
      </c>
      <c r="E20" s="17">
        <f>E17/9</f>
        <v>0</v>
      </c>
    </row>
    <row r="22" spans="1:8" x14ac:dyDescent="0.25">
      <c r="A22" s="18" t="s">
        <v>49</v>
      </c>
      <c r="B22" s="7" t="s">
        <v>19</v>
      </c>
      <c r="C22" s="19" t="s">
        <v>50</v>
      </c>
      <c r="D22" s="12" t="s">
        <v>51</v>
      </c>
      <c r="E22" s="21" t="s">
        <v>52</v>
      </c>
    </row>
    <row r="24" spans="1:8" x14ac:dyDescent="0.25">
      <c r="A24" s="76" t="s">
        <v>260</v>
      </c>
      <c r="B24" s="76"/>
      <c r="C24" s="76"/>
      <c r="D24" s="76"/>
      <c r="E24" s="76"/>
      <c r="F24" s="76"/>
      <c r="G24" s="76"/>
      <c r="H24" s="76"/>
    </row>
    <row r="25" spans="1:8" ht="20.100000000000001" customHeight="1" x14ac:dyDescent="0.25">
      <c r="A25" s="77" t="s">
        <v>261</v>
      </c>
      <c r="B25" s="77"/>
      <c r="C25" s="77"/>
      <c r="D25" s="77"/>
      <c r="E25" s="77"/>
      <c r="F25" s="77"/>
      <c r="G25" s="77"/>
      <c r="H25" s="77"/>
    </row>
    <row r="26" spans="1:8" ht="20.100000000000001" customHeight="1" x14ac:dyDescent="0.25">
      <c r="A26" s="78" t="s">
        <v>262</v>
      </c>
      <c r="B26" s="78"/>
      <c r="C26" s="78"/>
      <c r="D26" s="78"/>
      <c r="E26" s="78"/>
      <c r="F26" s="78"/>
      <c r="G26" s="78"/>
      <c r="H26" s="78"/>
    </row>
    <row r="27" spans="1:8" ht="20.100000000000001" customHeight="1" x14ac:dyDescent="0.25">
      <c r="A27" s="77" t="s">
        <v>263</v>
      </c>
      <c r="B27" s="77"/>
      <c r="C27" s="77"/>
      <c r="D27" s="77"/>
      <c r="E27" s="77"/>
      <c r="F27" s="77"/>
      <c r="G27" s="77"/>
      <c r="H27" s="77"/>
    </row>
    <row r="28" spans="1:8" ht="20.100000000000001" customHeight="1" x14ac:dyDescent="0.25">
      <c r="A28" s="78" t="s">
        <v>264</v>
      </c>
      <c r="B28" s="78"/>
      <c r="C28" s="78"/>
      <c r="D28" s="78"/>
      <c r="E28" s="78"/>
      <c r="F28" s="78"/>
      <c r="G28" s="78"/>
      <c r="H28" s="78"/>
    </row>
    <row r="29" spans="1:8" ht="20.100000000000001" customHeight="1" x14ac:dyDescent="0.25">
      <c r="A29" s="77" t="s">
        <v>265</v>
      </c>
      <c r="B29" s="77"/>
      <c r="C29" s="77"/>
      <c r="D29" s="77"/>
      <c r="E29" s="77"/>
      <c r="F29" s="77"/>
      <c r="G29" s="77"/>
      <c r="H29" s="77"/>
    </row>
    <row r="30" spans="1:8" ht="20.100000000000001" customHeight="1" x14ac:dyDescent="0.25">
      <c r="A30" s="78" t="s">
        <v>266</v>
      </c>
      <c r="B30" s="78"/>
      <c r="C30" s="78"/>
      <c r="D30" s="78"/>
      <c r="E30" s="78"/>
      <c r="F30" s="78"/>
      <c r="G30" s="78"/>
      <c r="H30" s="78"/>
    </row>
    <row r="31" spans="1:8" ht="20.100000000000001" customHeight="1" x14ac:dyDescent="0.25">
      <c r="A31" s="77" t="s">
        <v>267</v>
      </c>
      <c r="B31" s="77"/>
      <c r="C31" s="77"/>
      <c r="D31" s="77"/>
      <c r="E31" s="77"/>
      <c r="F31" s="77"/>
      <c r="G31" s="77"/>
      <c r="H31" s="77"/>
    </row>
    <row r="32" spans="1:8" ht="20.100000000000001" customHeight="1" x14ac:dyDescent="0.25">
      <c r="A32" s="78" t="s">
        <v>268</v>
      </c>
      <c r="B32" s="78"/>
      <c r="C32" s="78"/>
      <c r="D32" s="78"/>
      <c r="E32" s="78"/>
      <c r="F32" s="78"/>
      <c r="G32" s="78"/>
      <c r="H32" s="78"/>
    </row>
  </sheetData>
  <mergeCells count="23">
    <mergeCell ref="A29:H29"/>
    <mergeCell ref="A30:H30"/>
    <mergeCell ref="A31:H31"/>
    <mergeCell ref="A32:H32"/>
    <mergeCell ref="D16:H16"/>
    <mergeCell ref="A24:H24"/>
    <mergeCell ref="A25:H25"/>
    <mergeCell ref="A26:H26"/>
    <mergeCell ref="A27:H27"/>
    <mergeCell ref="A28:H28"/>
    <mergeCell ref="B8:C8"/>
    <mergeCell ref="B9:C9"/>
    <mergeCell ref="B10:C10"/>
    <mergeCell ref="B11:C11"/>
    <mergeCell ref="B12:C12"/>
    <mergeCell ref="A14:C14"/>
    <mergeCell ref="A1:H1"/>
    <mergeCell ref="A2:H2"/>
    <mergeCell ref="A4:C4"/>
    <mergeCell ref="B5:C5"/>
    <mergeCell ref="B6:C6"/>
    <mergeCell ref="B7:C7"/>
    <mergeCell ref="D4:H4"/>
  </mergeCells>
  <conditionalFormatting sqref="H6:H14">
    <cfRule type="containsText" dxfId="6" priority="1" operator="containsText" text="Complete">
      <formula>NOT(ISERROR(SEARCH("Complete",H6)))</formula>
    </cfRule>
  </conditionalFormatting>
  <conditionalFormatting sqref="H6:H14">
    <cfRule type="containsText" dxfId="5" priority="2" operator="containsText" text="In Progress">
      <formula>NOT(ISERROR(SEARCH("In Progress",H6)))</formula>
    </cfRule>
  </conditionalFormatting>
  <conditionalFormatting sqref="H6:H14">
    <cfRule type="containsText" dxfId="4" priority="3" operator="containsText" text="On Hold">
      <formula>NOT(ISERROR(SEARCH("On Hold",H6)))</formula>
    </cfRule>
  </conditionalFormatting>
  <dataValidations count="1">
    <dataValidation type="list" allowBlank="1" showInputMessage="1" showErrorMessage="1" sqref="H6:H14" xr:uid="{BF32E52E-C958-4419-BA2D-440FEFD81DB5}">
      <formula1>"Not Started,In Progress,Complete,On Hold"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4960-A69C-490A-A39E-67E80E0ABA61}">
  <sheetPr>
    <tabColor rgb="FFC00000"/>
  </sheetPr>
  <dimension ref="A1:F33"/>
  <sheetViews>
    <sheetView workbookViewId="0">
      <pane ySplit="1" topLeftCell="A2" activePane="bottomLeft" state="frozen"/>
      <selection pane="bottomLeft" sqref="A1:H1"/>
    </sheetView>
  </sheetViews>
  <sheetFormatPr defaultRowHeight="15" x14ac:dyDescent="0.25"/>
  <cols>
    <col min="1" max="1" width="38.140625" customWidth="1"/>
    <col min="2" max="3" width="28.5703125" customWidth="1"/>
    <col min="4" max="4" width="22.85546875" customWidth="1"/>
    <col min="5" max="5" width="30.42578125" customWidth="1"/>
    <col min="6" max="6" width="34.28515625" customWidth="1"/>
  </cols>
  <sheetData>
    <row r="1" spans="1:6" ht="30" customHeight="1" x14ac:dyDescent="0.4">
      <c r="A1" s="28" t="s">
        <v>53</v>
      </c>
      <c r="B1" s="28"/>
      <c r="C1" s="28"/>
      <c r="D1" s="28"/>
      <c r="E1" s="28"/>
      <c r="F1" s="28"/>
    </row>
    <row r="3" spans="1:6" ht="15.75" x14ac:dyDescent="0.25">
      <c r="A3" s="29" t="s">
        <v>54</v>
      </c>
      <c r="B3" s="29"/>
      <c r="C3" s="29"/>
      <c r="D3" s="29"/>
      <c r="E3" s="29"/>
      <c r="F3" s="29"/>
    </row>
    <row r="4" spans="1:6" x14ac:dyDescent="0.25">
      <c r="A4" s="15" t="s">
        <v>55</v>
      </c>
      <c r="B4" s="2" t="s">
        <v>56</v>
      </c>
    </row>
    <row r="5" spans="1:6" x14ac:dyDescent="0.25">
      <c r="A5" s="15" t="s">
        <v>57</v>
      </c>
      <c r="B5" s="2"/>
    </row>
    <row r="6" spans="1:6" x14ac:dyDescent="0.25">
      <c r="A6" s="15" t="s">
        <v>58</v>
      </c>
      <c r="B6" s="2"/>
    </row>
    <row r="7" spans="1:6" x14ac:dyDescent="0.25">
      <c r="A7" s="15" t="s">
        <v>59</v>
      </c>
      <c r="B7" s="2"/>
    </row>
    <row r="8" spans="1:6" x14ac:dyDescent="0.25">
      <c r="A8" s="15" t="s">
        <v>60</v>
      </c>
      <c r="B8" s="2"/>
    </row>
    <row r="9" spans="1:6" x14ac:dyDescent="0.25">
      <c r="A9" s="15" t="s">
        <v>61</v>
      </c>
      <c r="B9" s="2"/>
    </row>
    <row r="10" spans="1:6" x14ac:dyDescent="0.25">
      <c r="A10" s="15" t="s">
        <v>62</v>
      </c>
      <c r="B10" s="2"/>
    </row>
    <row r="11" spans="1:6" x14ac:dyDescent="0.25">
      <c r="A11" s="15" t="s">
        <v>63</v>
      </c>
      <c r="B11" s="2" t="s">
        <v>56</v>
      </c>
    </row>
    <row r="12" spans="1:6" x14ac:dyDescent="0.25">
      <c r="A12" s="15" t="s">
        <v>64</v>
      </c>
      <c r="B12" s="3"/>
    </row>
    <row r="14" spans="1:6" ht="15.75" x14ac:dyDescent="0.25">
      <c r="A14" s="24" t="s">
        <v>65</v>
      </c>
      <c r="B14" s="24"/>
      <c r="C14" s="24"/>
      <c r="D14" s="24"/>
      <c r="E14" s="24"/>
      <c r="F14" s="24"/>
    </row>
    <row r="15" spans="1:6" x14ac:dyDescent="0.25">
      <c r="A15" s="1" t="s">
        <v>66</v>
      </c>
      <c r="B15" s="2"/>
      <c r="C15" s="1" t="s">
        <v>67</v>
      </c>
      <c r="D15" s="2"/>
    </row>
    <row r="16" spans="1:6" x14ac:dyDescent="0.25">
      <c r="A16" s="1" t="s">
        <v>10</v>
      </c>
      <c r="B16" s="2"/>
      <c r="C16" s="1" t="s">
        <v>67</v>
      </c>
      <c r="D16" s="2"/>
    </row>
    <row r="18" spans="1:6" x14ac:dyDescent="0.25">
      <c r="A18" s="30" t="s">
        <v>68</v>
      </c>
      <c r="B18" s="30"/>
      <c r="C18" s="30"/>
      <c r="D18" s="30"/>
      <c r="E18" s="30"/>
      <c r="F18" s="30"/>
    </row>
    <row r="19" spans="1:6" x14ac:dyDescent="0.25">
      <c r="A19" s="5" t="s">
        <v>69</v>
      </c>
      <c r="B19" s="4" t="s">
        <v>70</v>
      </c>
      <c r="C19" s="4" t="s">
        <v>71</v>
      </c>
      <c r="D19" s="4" t="s">
        <v>72</v>
      </c>
      <c r="E19" s="4" t="s">
        <v>73</v>
      </c>
      <c r="F19" s="4" t="s">
        <v>74</v>
      </c>
    </row>
    <row r="20" spans="1:6" x14ac:dyDescent="0.25">
      <c r="A20" s="7">
        <v>1</v>
      </c>
      <c r="B20" s="25"/>
      <c r="C20" s="2"/>
      <c r="D20" s="2"/>
      <c r="E20" s="2"/>
      <c r="F20" s="2"/>
    </row>
    <row r="21" spans="1:6" x14ac:dyDescent="0.25">
      <c r="A21" s="7">
        <v>2</v>
      </c>
      <c r="B21" s="25"/>
      <c r="C21" s="2"/>
      <c r="D21" s="2"/>
      <c r="E21" s="2"/>
      <c r="F21" s="2"/>
    </row>
    <row r="22" spans="1:6" x14ac:dyDescent="0.25">
      <c r="A22" s="7">
        <v>3</v>
      </c>
      <c r="B22" s="25"/>
      <c r="C22" s="2"/>
      <c r="D22" s="2"/>
      <c r="E22" s="2"/>
      <c r="F22" s="2"/>
    </row>
    <row r="23" spans="1:6" x14ac:dyDescent="0.25">
      <c r="A23" s="7">
        <v>4</v>
      </c>
      <c r="B23" s="25"/>
      <c r="C23" s="2"/>
      <c r="D23" s="2"/>
      <c r="E23" s="2"/>
      <c r="F23" s="2"/>
    </row>
    <row r="24" spans="1:6" x14ac:dyDescent="0.25">
      <c r="A24" s="7">
        <v>5</v>
      </c>
      <c r="B24" s="25"/>
      <c r="C24" s="2"/>
      <c r="D24" s="2"/>
      <c r="E24" s="2"/>
      <c r="F24" s="2"/>
    </row>
    <row r="25" spans="1:6" x14ac:dyDescent="0.25">
      <c r="A25" s="7">
        <v>6</v>
      </c>
      <c r="B25" s="25"/>
      <c r="C25" s="2"/>
      <c r="D25" s="2"/>
      <c r="E25" s="2"/>
      <c r="F25" s="2"/>
    </row>
    <row r="26" spans="1:6" x14ac:dyDescent="0.25">
      <c r="A26" s="7">
        <v>7</v>
      </c>
      <c r="B26" s="25"/>
      <c r="C26" s="2"/>
      <c r="D26" s="2"/>
      <c r="E26" s="2"/>
      <c r="F26" s="2"/>
    </row>
    <row r="27" spans="1:6" x14ac:dyDescent="0.25">
      <c r="A27" s="7">
        <v>8</v>
      </c>
      <c r="B27" s="25"/>
      <c r="C27" s="2"/>
      <c r="D27" s="2"/>
      <c r="E27" s="2"/>
      <c r="F27" s="2"/>
    </row>
    <row r="29" spans="1:6" x14ac:dyDescent="0.25">
      <c r="A29" s="31" t="s">
        <v>75</v>
      </c>
      <c r="B29" s="31"/>
      <c r="C29" s="31"/>
      <c r="D29" s="31"/>
      <c r="E29" s="31"/>
      <c r="F29" s="31"/>
    </row>
    <row r="30" spans="1:6" ht="24.95" customHeight="1" x14ac:dyDescent="0.25">
      <c r="A30" s="33"/>
      <c r="B30" s="33"/>
      <c r="C30" s="33"/>
      <c r="D30" s="33"/>
      <c r="E30" s="33"/>
      <c r="F30" s="33"/>
    </row>
    <row r="31" spans="1:6" ht="24.95" customHeight="1" x14ac:dyDescent="0.25">
      <c r="A31" s="33"/>
      <c r="B31" s="33"/>
      <c r="C31" s="33"/>
      <c r="D31" s="33"/>
      <c r="E31" s="33"/>
      <c r="F31" s="33"/>
    </row>
    <row r="32" spans="1:6" ht="24.95" customHeight="1" x14ac:dyDescent="0.25">
      <c r="A32" s="33"/>
      <c r="B32" s="33"/>
      <c r="C32" s="33"/>
      <c r="D32" s="33"/>
      <c r="E32" s="33"/>
      <c r="F32" s="33"/>
    </row>
    <row r="33" spans="1:2" x14ac:dyDescent="0.25">
      <c r="A33" s="1" t="s">
        <v>76</v>
      </c>
      <c r="B33" s="3"/>
    </row>
  </sheetData>
  <mergeCells count="7">
    <mergeCell ref="A30:F32"/>
    <mergeCell ref="A1:F1"/>
    <mergeCell ref="A3:F3"/>
    <mergeCell ref="A14:F14"/>
    <mergeCell ref="A18:F18"/>
    <mergeCell ref="B20:B27"/>
    <mergeCell ref="A29:F29"/>
  </mergeCells>
  <dataValidations count="1">
    <dataValidation type="list" allowBlank="1" showInputMessage="1" showErrorMessage="1" sqref="B4 B11" xr:uid="{A3AFFA09-0360-4322-8F52-5546176CEBE3}">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B6E1-5F15-4134-88D4-12B37510E3AB}">
  <sheetPr>
    <tabColor rgb="FF2E75B6"/>
  </sheetPr>
  <dimension ref="A1:D27"/>
  <sheetViews>
    <sheetView workbookViewId="0">
      <pane ySplit="1" topLeftCell="A2" activePane="bottomLeft" state="frozen"/>
      <selection pane="bottomLeft" sqref="A1:H1"/>
    </sheetView>
  </sheetViews>
  <sheetFormatPr defaultRowHeight="15" x14ac:dyDescent="0.25"/>
  <cols>
    <col min="1" max="1" width="38.140625" customWidth="1"/>
    <col min="2" max="3" width="34.28515625" customWidth="1"/>
    <col min="4" max="4" width="30.42578125" customWidth="1"/>
  </cols>
  <sheetData>
    <row r="1" spans="1:4" ht="20.100000000000001" customHeight="1" x14ac:dyDescent="0.4">
      <c r="A1" s="28" t="s">
        <v>77</v>
      </c>
      <c r="B1" s="28"/>
      <c r="C1" s="28"/>
      <c r="D1" s="28"/>
    </row>
    <row r="3" spans="1:4" ht="15.75" x14ac:dyDescent="0.25">
      <c r="A3" s="24" t="s">
        <v>78</v>
      </c>
      <c r="B3" s="24"/>
      <c r="C3" s="24"/>
      <c r="D3" s="24"/>
    </row>
    <row r="4" spans="1:4" x14ac:dyDescent="0.25">
      <c r="A4" s="39" t="s">
        <v>79</v>
      </c>
      <c r="B4" s="39"/>
      <c r="C4" s="39"/>
      <c r="D4" s="39"/>
    </row>
    <row r="5" spans="1:4" s="42" customFormat="1" ht="54.95" customHeight="1" x14ac:dyDescent="0.25">
      <c r="A5" s="33"/>
      <c r="B5" s="33"/>
      <c r="C5" s="33"/>
      <c r="D5" s="33"/>
    </row>
    <row r="6" spans="1:4" s="42" customFormat="1" ht="54.95" customHeight="1" x14ac:dyDescent="0.25">
      <c r="A6" s="33"/>
      <c r="B6" s="33"/>
      <c r="C6" s="33"/>
      <c r="D6" s="33"/>
    </row>
    <row r="7" spans="1:4" ht="15.75" x14ac:dyDescent="0.25">
      <c r="A7" s="40" t="s">
        <v>80</v>
      </c>
      <c r="B7" s="40"/>
      <c r="C7" s="40"/>
      <c r="D7" s="40"/>
    </row>
    <row r="8" spans="1:4" x14ac:dyDescent="0.25">
      <c r="A8" s="5" t="s">
        <v>81</v>
      </c>
      <c r="B8" s="35" t="s">
        <v>82</v>
      </c>
      <c r="C8" s="16" t="s">
        <v>83</v>
      </c>
      <c r="D8" s="14" t="s">
        <v>84</v>
      </c>
    </row>
    <row r="9" spans="1:4" ht="30" customHeight="1" x14ac:dyDescent="0.25">
      <c r="A9" s="43" t="s">
        <v>85</v>
      </c>
      <c r="B9" s="44"/>
      <c r="C9" s="45"/>
      <c r="D9" s="46"/>
    </row>
    <row r="10" spans="1:4" ht="30" customHeight="1" x14ac:dyDescent="0.25">
      <c r="A10" s="43" t="s">
        <v>86</v>
      </c>
      <c r="B10" s="44"/>
      <c r="C10" s="45"/>
      <c r="D10" s="46"/>
    </row>
    <row r="11" spans="1:4" ht="30" customHeight="1" x14ac:dyDescent="0.25">
      <c r="A11" s="43" t="s">
        <v>87</v>
      </c>
      <c r="B11" s="44"/>
      <c r="C11" s="45"/>
      <c r="D11" s="46"/>
    </row>
    <row r="12" spans="1:4" ht="30" customHeight="1" x14ac:dyDescent="0.25">
      <c r="A12" s="43" t="s">
        <v>88</v>
      </c>
      <c r="B12" s="44"/>
      <c r="C12" s="45"/>
      <c r="D12" s="46"/>
    </row>
    <row r="13" spans="1:4" ht="30" customHeight="1" x14ac:dyDescent="0.25">
      <c r="A13" s="43" t="s">
        <v>89</v>
      </c>
      <c r="B13" s="44"/>
      <c r="C13" s="45"/>
      <c r="D13" s="46"/>
    </row>
    <row r="14" spans="1:4" ht="30" customHeight="1" x14ac:dyDescent="0.25">
      <c r="A14" s="43" t="s">
        <v>90</v>
      </c>
      <c r="B14" s="44"/>
      <c r="C14" s="45"/>
      <c r="D14" s="46"/>
    </row>
    <row r="15" spans="1:4" ht="30" customHeight="1" x14ac:dyDescent="0.25">
      <c r="A15" s="43" t="s">
        <v>91</v>
      </c>
      <c r="B15" s="44"/>
      <c r="C15" s="45"/>
      <c r="D15" s="46"/>
    </row>
    <row r="16" spans="1:4" ht="30" customHeight="1" x14ac:dyDescent="0.25">
      <c r="A16" s="43" t="s">
        <v>92</v>
      </c>
      <c r="B16" s="44"/>
      <c r="C16" s="45"/>
      <c r="D16" s="46"/>
    </row>
    <row r="17" spans="1:4" ht="30" customHeight="1" x14ac:dyDescent="0.25">
      <c r="A17" s="43" t="s">
        <v>93</v>
      </c>
      <c r="B17" s="44"/>
      <c r="C17" s="45"/>
      <c r="D17" s="46"/>
    </row>
    <row r="19" spans="1:4" ht="15.75" x14ac:dyDescent="0.25">
      <c r="A19" s="24" t="s">
        <v>94</v>
      </c>
      <c r="B19" s="24"/>
      <c r="C19" s="24"/>
      <c r="D19" s="24"/>
    </row>
    <row r="20" spans="1:4" x14ac:dyDescent="0.25">
      <c r="A20" s="4" t="s">
        <v>95</v>
      </c>
      <c r="B20" s="5" t="s">
        <v>96</v>
      </c>
      <c r="C20" s="5" t="s">
        <v>97</v>
      </c>
      <c r="D20" s="4" t="s">
        <v>98</v>
      </c>
    </row>
    <row r="21" spans="1:4" x14ac:dyDescent="0.25">
      <c r="A21" s="6" t="s">
        <v>99</v>
      </c>
      <c r="B21" s="19"/>
      <c r="C21" s="7" t="s">
        <v>100</v>
      </c>
      <c r="D21" s="2"/>
    </row>
    <row r="22" spans="1:4" x14ac:dyDescent="0.25">
      <c r="A22" s="6" t="s">
        <v>101</v>
      </c>
      <c r="B22" s="19"/>
      <c r="C22" s="7" t="s">
        <v>100</v>
      </c>
      <c r="D22" s="2"/>
    </row>
    <row r="23" spans="1:4" x14ac:dyDescent="0.25">
      <c r="A23" s="6" t="s">
        <v>102</v>
      </c>
      <c r="B23" s="36" t="str">
        <f>IF(AND(ISNUMBER(B21),ISNUMBER(B22),B21&gt;0),B22/B21*1000000,"")</f>
        <v/>
      </c>
      <c r="C23" s="7" t="s">
        <v>103</v>
      </c>
    </row>
    <row r="24" spans="1:4" x14ac:dyDescent="0.25">
      <c r="A24" s="6" t="s">
        <v>104</v>
      </c>
      <c r="B24" s="19"/>
      <c r="D24" s="2"/>
    </row>
    <row r="25" spans="1:4" x14ac:dyDescent="0.25">
      <c r="A25" s="6" t="s">
        <v>105</v>
      </c>
      <c r="B25" s="37"/>
      <c r="C25" s="7" t="s">
        <v>106</v>
      </c>
    </row>
    <row r="27" spans="1:4" x14ac:dyDescent="0.25">
      <c r="A27" s="1" t="s">
        <v>107</v>
      </c>
      <c r="B27" s="3"/>
      <c r="C27" s="38" t="s">
        <v>108</v>
      </c>
      <c r="D27" s="2"/>
    </row>
  </sheetData>
  <mergeCells count="6">
    <mergeCell ref="A1:D1"/>
    <mergeCell ref="A3:D3"/>
    <mergeCell ref="A4:D4"/>
    <mergeCell ref="A5:D6"/>
    <mergeCell ref="A7:D7"/>
    <mergeCell ref="A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37F7E-32D5-48A5-896F-4C657072DE99}">
  <sheetPr>
    <tabColor rgb="FFC55A11"/>
  </sheetPr>
  <dimension ref="A1:H27"/>
  <sheetViews>
    <sheetView workbookViewId="0">
      <pane ySplit="1" topLeftCell="A2" activePane="bottomLeft" state="frozen"/>
      <selection pane="bottomLeft" sqref="A1:H1"/>
    </sheetView>
  </sheetViews>
  <sheetFormatPr defaultRowHeight="15" x14ac:dyDescent="0.25"/>
  <cols>
    <col min="1" max="1" width="6.7109375" customWidth="1"/>
    <col min="2" max="2" width="38.140625" customWidth="1"/>
    <col min="3" max="4" width="21" customWidth="1"/>
    <col min="5" max="5" width="19" customWidth="1"/>
    <col min="6" max="6" width="18.140625" customWidth="1"/>
    <col min="7" max="7" width="17.140625" customWidth="1"/>
    <col min="8" max="8" width="15.28515625" customWidth="1"/>
  </cols>
  <sheetData>
    <row r="1" spans="1:8" ht="30" customHeight="1" x14ac:dyDescent="0.4">
      <c r="A1" s="28" t="s">
        <v>109</v>
      </c>
      <c r="B1" s="28"/>
      <c r="C1" s="28"/>
      <c r="D1" s="28"/>
      <c r="E1" s="28"/>
      <c r="F1" s="28"/>
      <c r="G1" s="28"/>
      <c r="H1" s="28"/>
    </row>
    <row r="3" spans="1:8" ht="30" customHeight="1" x14ac:dyDescent="0.25">
      <c r="A3" s="47" t="s">
        <v>110</v>
      </c>
      <c r="B3" s="47"/>
      <c r="C3" s="47"/>
      <c r="D3" s="47"/>
      <c r="E3" s="47"/>
      <c r="F3" s="47"/>
      <c r="G3" s="47"/>
      <c r="H3" s="47"/>
    </row>
    <row r="5" spans="1:8" ht="15.75" x14ac:dyDescent="0.25">
      <c r="A5" s="29" t="s">
        <v>111</v>
      </c>
      <c r="B5" s="29"/>
      <c r="C5" s="29"/>
      <c r="D5" s="29"/>
      <c r="E5" s="29"/>
      <c r="F5" s="29"/>
      <c r="G5" s="29"/>
      <c r="H5" s="29"/>
    </row>
    <row r="6" spans="1:8" x14ac:dyDescent="0.25">
      <c r="A6" s="5" t="s">
        <v>69</v>
      </c>
      <c r="B6" s="4" t="s">
        <v>112</v>
      </c>
      <c r="C6" s="5" t="s">
        <v>113</v>
      </c>
      <c r="D6" s="5" t="s">
        <v>14</v>
      </c>
      <c r="E6" s="5" t="s">
        <v>114</v>
      </c>
      <c r="F6" s="5" t="s">
        <v>115</v>
      </c>
      <c r="G6" s="5" t="s">
        <v>16</v>
      </c>
      <c r="H6" s="5" t="s">
        <v>116</v>
      </c>
    </row>
    <row r="7" spans="1:8" x14ac:dyDescent="0.25">
      <c r="A7" s="7">
        <v>1</v>
      </c>
      <c r="B7" s="2"/>
      <c r="C7" s="2"/>
      <c r="D7" s="2"/>
      <c r="E7" s="2"/>
      <c r="F7" s="2"/>
      <c r="G7" s="2"/>
      <c r="H7" s="2"/>
    </row>
    <row r="8" spans="1:8" x14ac:dyDescent="0.25">
      <c r="A8" s="7">
        <v>2</v>
      </c>
      <c r="B8" s="2"/>
      <c r="C8" s="2"/>
      <c r="D8" s="2"/>
      <c r="E8" s="2"/>
      <c r="F8" s="2"/>
      <c r="G8" s="2"/>
      <c r="H8" s="2"/>
    </row>
    <row r="9" spans="1:8" x14ac:dyDescent="0.25">
      <c r="A9" s="7">
        <v>3</v>
      </c>
      <c r="B9" s="2"/>
      <c r="C9" s="2"/>
      <c r="D9" s="2"/>
      <c r="E9" s="2"/>
      <c r="F9" s="2"/>
      <c r="G9" s="2"/>
      <c r="H9" s="2"/>
    </row>
    <row r="10" spans="1:8" x14ac:dyDescent="0.25">
      <c r="A10" s="7">
        <v>4</v>
      </c>
      <c r="B10" s="2"/>
      <c r="C10" s="2"/>
      <c r="D10" s="2"/>
      <c r="E10" s="2"/>
      <c r="F10" s="2"/>
      <c r="G10" s="2"/>
      <c r="H10" s="2"/>
    </row>
    <row r="11" spans="1:8" x14ac:dyDescent="0.25">
      <c r="A11" s="7">
        <v>5</v>
      </c>
      <c r="B11" s="2"/>
      <c r="C11" s="2"/>
      <c r="D11" s="2"/>
      <c r="E11" s="2"/>
      <c r="F11" s="2"/>
      <c r="G11" s="2"/>
      <c r="H11" s="2"/>
    </row>
    <row r="12" spans="1:8" x14ac:dyDescent="0.25">
      <c r="A12" s="7">
        <v>6</v>
      </c>
      <c r="B12" s="2"/>
      <c r="C12" s="2"/>
      <c r="D12" s="2"/>
      <c r="E12" s="2"/>
      <c r="F12" s="2"/>
      <c r="G12" s="2"/>
      <c r="H12" s="2"/>
    </row>
    <row r="14" spans="1:8" ht="15.75" x14ac:dyDescent="0.25">
      <c r="A14" s="24" t="s">
        <v>117</v>
      </c>
      <c r="B14" s="24"/>
      <c r="C14" s="24"/>
      <c r="D14" s="24"/>
      <c r="E14" s="24"/>
      <c r="F14" s="24"/>
      <c r="G14" s="24"/>
      <c r="H14" s="24"/>
    </row>
    <row r="15" spans="1:8" x14ac:dyDescent="0.25">
      <c r="A15" s="4" t="s">
        <v>118</v>
      </c>
      <c r="B15" s="5" t="s">
        <v>119</v>
      </c>
      <c r="C15" s="4" t="s">
        <v>120</v>
      </c>
      <c r="D15" s="4" t="s">
        <v>121</v>
      </c>
      <c r="E15" s="4" t="s">
        <v>122</v>
      </c>
      <c r="F15" s="5" t="s">
        <v>123</v>
      </c>
    </row>
    <row r="16" spans="1:8" x14ac:dyDescent="0.25">
      <c r="A16" s="6" t="s">
        <v>124</v>
      </c>
      <c r="B16" s="19"/>
      <c r="C16" s="2"/>
      <c r="D16" s="2"/>
      <c r="E16" s="2"/>
      <c r="F16" s="3"/>
    </row>
    <row r="17" spans="1:8" x14ac:dyDescent="0.25">
      <c r="A17" s="6" t="s">
        <v>125</v>
      </c>
      <c r="B17" s="19"/>
      <c r="C17" s="2"/>
      <c r="D17" s="2"/>
      <c r="E17" s="2"/>
      <c r="F17" s="3"/>
    </row>
    <row r="18" spans="1:8" x14ac:dyDescent="0.25">
      <c r="A18" s="6" t="s">
        <v>126</v>
      </c>
      <c r="B18" s="19"/>
      <c r="C18" s="2"/>
      <c r="D18" s="2"/>
      <c r="E18" s="2"/>
      <c r="F18" s="3"/>
    </row>
    <row r="19" spans="1:8" x14ac:dyDescent="0.25">
      <c r="A19" s="6" t="s">
        <v>127</v>
      </c>
      <c r="B19" s="19"/>
      <c r="C19" s="2"/>
      <c r="D19" s="2"/>
      <c r="E19" s="2"/>
      <c r="F19" s="3"/>
    </row>
    <row r="21" spans="1:8" ht="15.75" x14ac:dyDescent="0.25">
      <c r="A21" s="48" t="s">
        <v>128</v>
      </c>
      <c r="B21" s="48"/>
      <c r="C21" s="48"/>
      <c r="D21" s="48"/>
      <c r="E21" s="48"/>
      <c r="F21" s="48"/>
      <c r="G21" s="48"/>
      <c r="H21" s="48"/>
    </row>
    <row r="22" spans="1:8" x14ac:dyDescent="0.25">
      <c r="A22" s="11" t="s">
        <v>129</v>
      </c>
      <c r="B22" s="49" t="s">
        <v>56</v>
      </c>
      <c r="C22" s="49"/>
      <c r="D22" s="49"/>
      <c r="E22" s="49"/>
      <c r="F22" s="49"/>
      <c r="G22" s="49"/>
      <c r="H22" s="49"/>
    </row>
    <row r="23" spans="1:8" x14ac:dyDescent="0.25">
      <c r="A23" s="11" t="s">
        <v>130</v>
      </c>
      <c r="B23" s="25"/>
      <c r="C23" s="25"/>
      <c r="D23" s="25"/>
      <c r="E23" s="25"/>
      <c r="F23" s="25"/>
      <c r="G23" s="25"/>
      <c r="H23" s="25"/>
    </row>
    <row r="24" spans="1:8" x14ac:dyDescent="0.25">
      <c r="A24" s="11" t="s">
        <v>131</v>
      </c>
      <c r="B24" s="2"/>
      <c r="C24" s="11" t="s">
        <v>132</v>
      </c>
      <c r="D24" s="3"/>
    </row>
    <row r="25" spans="1:8" x14ac:dyDescent="0.25">
      <c r="A25" s="11" t="s">
        <v>133</v>
      </c>
      <c r="B25" s="25"/>
      <c r="C25" s="25"/>
      <c r="D25" s="25"/>
      <c r="E25" s="25"/>
      <c r="F25" s="25"/>
      <c r="G25" s="25"/>
      <c r="H25" s="25"/>
    </row>
    <row r="27" spans="1:8" x14ac:dyDescent="0.25">
      <c r="A27" s="1" t="s">
        <v>134</v>
      </c>
      <c r="B27" s="3"/>
    </row>
  </sheetData>
  <mergeCells count="8">
    <mergeCell ref="B23:H23"/>
    <mergeCell ref="B25:H25"/>
    <mergeCell ref="A1:H1"/>
    <mergeCell ref="A3:H3"/>
    <mergeCell ref="A5:H5"/>
    <mergeCell ref="A14:H14"/>
    <mergeCell ref="A21:H21"/>
    <mergeCell ref="B22:H22"/>
  </mergeCells>
  <conditionalFormatting sqref="H7:H12">
    <cfRule type="containsText" dxfId="1" priority="1" operator="containsText" text="Yes">
      <formula>NOT(ISERROR(SEARCH("Yes",H7)))</formula>
    </cfRule>
  </conditionalFormatting>
  <conditionalFormatting sqref="H7:H12">
    <cfRule type="containsText" dxfId="0" priority="2" operator="containsText" text="No">
      <formula>NOT(ISERROR(SEARCH("No",H7)))</formula>
    </cfRule>
  </conditionalFormatting>
  <dataValidations count="5">
    <dataValidation type="list" allowBlank="1" showInputMessage="1" showErrorMessage="1" sqref="C7 C8 C9 C10 C11 C12" xr:uid="{FBB4CF6D-611C-4D20-B136-F4B9CED49633}">
      <formula1>"Sort/Screen,Rework,Scrap,Quarantine,100% Inspect,Stop-Ship,Other"</formula1>
    </dataValidation>
    <dataValidation type="list" allowBlank="1" showInputMessage="1" showErrorMessage="1" sqref="G7 G8 G9 G10 G11 G12" xr:uid="{9825982C-AE79-46B2-A4B1-E436223CF3AB}">
      <formula1>"Not Started,In Progress,Complete"</formula1>
    </dataValidation>
    <dataValidation type="list" allowBlank="1" showInputMessage="1" showErrorMessage="1" sqref="H7 H8 H9 H10 H11 H12" xr:uid="{D5968E25-401D-418F-BF21-69A87EC1E259}">
      <formula1>"Yes,No,TBD"</formula1>
    </dataValidation>
    <dataValidation type="list" allowBlank="1" showInputMessage="1" showErrorMessage="1" sqref="B22" xr:uid="{A187C57A-2EFC-49D6-B612-587D003D68D7}">
      <formula1>"Yes,No,Partially"</formula1>
    </dataValidation>
    <dataValidation type="list" allowBlank="1" showInputMessage="1" showErrorMessage="1" sqref="D16 D17 D18 D19" xr:uid="{F4E8A979-8AE0-421A-92D6-5B4173072310}">
      <formula1>"Scrap,Rework,Hold (Quarantine),Conditional Release,Full Release"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B4D0-4646-41F9-B7EF-D70EABA26510}">
  <sheetPr>
    <tabColor rgb="FF7030A0"/>
  </sheetPr>
  <dimension ref="A1:E42"/>
  <sheetViews>
    <sheetView workbookViewId="0">
      <pane ySplit="1" topLeftCell="A2" activePane="bottomLeft" state="frozen"/>
      <selection pane="bottomLeft" activeCell="B19" sqref="B19"/>
    </sheetView>
  </sheetViews>
  <sheetFormatPr defaultRowHeight="15" x14ac:dyDescent="0.25"/>
  <cols>
    <col min="1" max="1" width="30.42578125" customWidth="1"/>
    <col min="2" max="2" width="38.140625" customWidth="1"/>
    <col min="3" max="3" width="15.28515625" customWidth="1"/>
    <col min="4" max="4" width="30.42578125" customWidth="1"/>
    <col min="5" max="5" width="22.85546875" customWidth="1"/>
  </cols>
  <sheetData>
    <row r="1" spans="1:5" ht="30" customHeight="1" x14ac:dyDescent="0.35">
      <c r="A1" s="59" t="s">
        <v>135</v>
      </c>
      <c r="B1" s="59"/>
      <c r="C1" s="59"/>
      <c r="D1" s="59"/>
      <c r="E1" s="59"/>
    </row>
    <row r="3" spans="1:5" ht="15.75" x14ac:dyDescent="0.25">
      <c r="A3" s="60" t="s">
        <v>136</v>
      </c>
      <c r="B3" s="60"/>
      <c r="C3" s="60"/>
      <c r="D3" s="60"/>
      <c r="E3" s="60"/>
    </row>
    <row r="4" spans="1:5" x14ac:dyDescent="0.25">
      <c r="A4" s="50" t="s">
        <v>137</v>
      </c>
      <c r="B4" s="2"/>
    </row>
    <row r="6" spans="1:5" x14ac:dyDescent="0.25">
      <c r="A6" s="52" t="s">
        <v>138</v>
      </c>
      <c r="B6" s="52" t="s">
        <v>139</v>
      </c>
      <c r="C6" s="52" t="s">
        <v>140</v>
      </c>
      <c r="D6" s="52" t="s">
        <v>141</v>
      </c>
      <c r="E6" s="52" t="s">
        <v>142</v>
      </c>
    </row>
    <row r="7" spans="1:5" x14ac:dyDescent="0.25">
      <c r="A7" s="53" t="s">
        <v>143</v>
      </c>
      <c r="B7" s="2"/>
      <c r="C7" s="2"/>
      <c r="D7" s="2"/>
      <c r="E7" s="65"/>
    </row>
    <row r="8" spans="1:5" x14ac:dyDescent="0.25">
      <c r="A8" s="53" t="s">
        <v>144</v>
      </c>
      <c r="B8" s="2"/>
      <c r="C8" s="2"/>
      <c r="D8" s="2"/>
      <c r="E8" s="65"/>
    </row>
    <row r="9" spans="1:5" x14ac:dyDescent="0.25">
      <c r="A9" s="53" t="s">
        <v>145</v>
      </c>
      <c r="B9" s="2"/>
      <c r="C9" s="2"/>
      <c r="D9" s="2"/>
      <c r="E9" s="65"/>
    </row>
    <row r="10" spans="1:5" x14ac:dyDescent="0.25">
      <c r="A10" s="53" t="s">
        <v>146</v>
      </c>
      <c r="B10" s="2"/>
      <c r="C10" s="2"/>
      <c r="D10" s="2"/>
      <c r="E10" s="65"/>
    </row>
    <row r="11" spans="1:5" x14ac:dyDescent="0.25">
      <c r="A11" s="53" t="s">
        <v>147</v>
      </c>
      <c r="B11" s="2"/>
      <c r="C11" s="2"/>
      <c r="D11" s="2"/>
      <c r="E11" s="65"/>
    </row>
    <row r="12" spans="1:5" x14ac:dyDescent="0.25">
      <c r="A12" s="53" t="s">
        <v>148</v>
      </c>
      <c r="B12" s="2"/>
      <c r="C12" s="2"/>
      <c r="D12" s="2"/>
      <c r="E12" s="65"/>
    </row>
    <row r="14" spans="1:5" ht="15.75" x14ac:dyDescent="0.25">
      <c r="A14" s="61" t="s">
        <v>149</v>
      </c>
      <c r="B14" s="61"/>
      <c r="C14" s="61"/>
      <c r="D14" s="61"/>
      <c r="E14" s="61"/>
    </row>
    <row r="15" spans="1:5" x14ac:dyDescent="0.25">
      <c r="A15" s="62" t="s">
        <v>150</v>
      </c>
      <c r="B15" s="62"/>
      <c r="C15" s="62"/>
      <c r="D15" s="62"/>
      <c r="E15" s="62"/>
    </row>
    <row r="17" spans="1:5" x14ac:dyDescent="0.25">
      <c r="A17" s="63" t="s">
        <v>151</v>
      </c>
      <c r="B17" s="63"/>
      <c r="C17" s="63"/>
      <c r="D17" s="63"/>
      <c r="E17" s="63"/>
    </row>
    <row r="18" spans="1:5" x14ac:dyDescent="0.25">
      <c r="A18" s="15" t="s">
        <v>152</v>
      </c>
      <c r="B18" s="25"/>
      <c r="C18" s="25"/>
      <c r="D18" s="25"/>
      <c r="E18" s="25"/>
    </row>
    <row r="19" spans="1:5" ht="27.95" customHeight="1" x14ac:dyDescent="0.25">
      <c r="A19" s="54" t="s">
        <v>153</v>
      </c>
      <c r="B19" s="66" t="s">
        <v>154</v>
      </c>
      <c r="C19" s="55" t="s">
        <v>155</v>
      </c>
    </row>
    <row r="20" spans="1:5" ht="27.95" customHeight="1" x14ac:dyDescent="0.25">
      <c r="A20" s="54" t="s">
        <v>156</v>
      </c>
      <c r="B20" s="66" t="s">
        <v>154</v>
      </c>
      <c r="C20" s="55" t="s">
        <v>155</v>
      </c>
    </row>
    <row r="21" spans="1:5" ht="27.95" customHeight="1" x14ac:dyDescent="0.25">
      <c r="A21" s="54" t="s">
        <v>157</v>
      </c>
      <c r="B21" s="66" t="s">
        <v>154</v>
      </c>
      <c r="C21" s="55" t="s">
        <v>155</v>
      </c>
    </row>
    <row r="22" spans="1:5" ht="27.95" customHeight="1" x14ac:dyDescent="0.25">
      <c r="A22" s="54" t="s">
        <v>158</v>
      </c>
      <c r="B22" s="66" t="s">
        <v>154</v>
      </c>
      <c r="C22" s="55" t="s">
        <v>155</v>
      </c>
    </row>
    <row r="23" spans="1:5" ht="27.95" customHeight="1" x14ac:dyDescent="0.25">
      <c r="A23" s="54" t="s">
        <v>159</v>
      </c>
      <c r="B23" s="66" t="s">
        <v>160</v>
      </c>
      <c r="C23" s="56" t="s">
        <v>161</v>
      </c>
    </row>
    <row r="24" spans="1:5" ht="27.95" customHeight="1" x14ac:dyDescent="0.25">
      <c r="B24" s="41"/>
    </row>
    <row r="25" spans="1:5" ht="27.95" customHeight="1" x14ac:dyDescent="0.25">
      <c r="A25" s="63" t="s">
        <v>162</v>
      </c>
      <c r="B25" s="67"/>
      <c r="C25" s="63"/>
      <c r="D25" s="63"/>
      <c r="E25" s="63"/>
    </row>
    <row r="26" spans="1:5" ht="27.95" customHeight="1" x14ac:dyDescent="0.25">
      <c r="A26" s="15" t="s">
        <v>163</v>
      </c>
      <c r="B26" s="32"/>
      <c r="C26" s="25"/>
      <c r="D26" s="25"/>
      <c r="E26" s="25"/>
    </row>
    <row r="27" spans="1:5" ht="27.95" customHeight="1" x14ac:dyDescent="0.25">
      <c r="A27" s="54" t="s">
        <v>153</v>
      </c>
      <c r="B27" s="66" t="s">
        <v>154</v>
      </c>
      <c r="C27" s="55" t="s">
        <v>155</v>
      </c>
    </row>
    <row r="28" spans="1:5" ht="27.95" customHeight="1" x14ac:dyDescent="0.25">
      <c r="A28" s="54" t="s">
        <v>156</v>
      </c>
      <c r="B28" s="66" t="s">
        <v>154</v>
      </c>
      <c r="C28" s="55" t="s">
        <v>155</v>
      </c>
    </row>
    <row r="29" spans="1:5" ht="27.95" customHeight="1" x14ac:dyDescent="0.25">
      <c r="A29" s="54" t="s">
        <v>157</v>
      </c>
      <c r="B29" s="66" t="s">
        <v>154</v>
      </c>
      <c r="C29" s="55" t="s">
        <v>155</v>
      </c>
    </row>
    <row r="30" spans="1:5" ht="27.95" customHeight="1" x14ac:dyDescent="0.25">
      <c r="A30" s="54" t="s">
        <v>158</v>
      </c>
      <c r="B30" s="66" t="s">
        <v>154</v>
      </c>
      <c r="C30" s="55" t="s">
        <v>155</v>
      </c>
    </row>
    <row r="31" spans="1:5" ht="27.95" customHeight="1" x14ac:dyDescent="0.25">
      <c r="A31" s="54" t="s">
        <v>159</v>
      </c>
      <c r="B31" s="66" t="s">
        <v>164</v>
      </c>
      <c r="C31" s="56" t="s">
        <v>165</v>
      </c>
    </row>
    <row r="33" spans="1:5" ht="15.75" x14ac:dyDescent="0.25">
      <c r="A33" s="48" t="s">
        <v>166</v>
      </c>
      <c r="B33" s="48"/>
      <c r="C33" s="48"/>
      <c r="D33" s="48"/>
      <c r="E33" s="48"/>
    </row>
    <row r="34" spans="1:5" x14ac:dyDescent="0.25">
      <c r="A34" s="12" t="s">
        <v>167</v>
      </c>
      <c r="B34" s="57" t="s">
        <v>168</v>
      </c>
      <c r="C34" s="12" t="s">
        <v>169</v>
      </c>
      <c r="D34" s="11" t="s">
        <v>170</v>
      </c>
      <c r="E34" s="12" t="s">
        <v>171</v>
      </c>
    </row>
    <row r="35" spans="1:5" x14ac:dyDescent="0.25">
      <c r="A35" s="34" t="s">
        <v>172</v>
      </c>
      <c r="B35" s="2"/>
      <c r="C35" s="2"/>
      <c r="D35" s="2"/>
      <c r="E35" s="2"/>
    </row>
    <row r="36" spans="1:5" x14ac:dyDescent="0.25">
      <c r="A36" s="58" t="s">
        <v>173</v>
      </c>
      <c r="B36" s="2"/>
      <c r="C36" s="2"/>
      <c r="D36" s="2"/>
      <c r="E36" s="2"/>
    </row>
    <row r="37" spans="1:5" x14ac:dyDescent="0.25">
      <c r="A37" s="15" t="s">
        <v>174</v>
      </c>
      <c r="B37" s="2"/>
      <c r="C37" s="2"/>
      <c r="D37" s="2"/>
      <c r="E37" s="2"/>
    </row>
    <row r="39" spans="1:5" x14ac:dyDescent="0.25">
      <c r="A39" s="64" t="s">
        <v>175</v>
      </c>
      <c r="B39" s="64"/>
      <c r="C39" s="64"/>
      <c r="D39" s="64"/>
      <c r="E39" s="64"/>
    </row>
    <row r="40" spans="1:5" s="42" customFormat="1" ht="39.950000000000003" customHeight="1" x14ac:dyDescent="0.25">
      <c r="A40" s="33"/>
      <c r="B40" s="33"/>
      <c r="C40" s="33"/>
      <c r="D40" s="33"/>
      <c r="E40" s="33"/>
    </row>
    <row r="41" spans="1:5" s="42" customFormat="1" ht="39.950000000000003" customHeight="1" x14ac:dyDescent="0.25">
      <c r="A41" s="33"/>
      <c r="B41" s="33"/>
      <c r="C41" s="33"/>
      <c r="D41" s="33"/>
      <c r="E41" s="33"/>
    </row>
    <row r="42" spans="1:5" x14ac:dyDescent="0.25">
      <c r="A42" s="11" t="s">
        <v>176</v>
      </c>
      <c r="B42" s="3"/>
      <c r="C42" s="11" t="s">
        <v>177</v>
      </c>
      <c r="D42" s="2"/>
    </row>
  </sheetData>
  <mergeCells count="11">
    <mergeCell ref="A25:E25"/>
    <mergeCell ref="B26:E26"/>
    <mergeCell ref="A33:E33"/>
    <mergeCell ref="A39:E39"/>
    <mergeCell ref="A40:E41"/>
    <mergeCell ref="A1:E1"/>
    <mergeCell ref="A3:E3"/>
    <mergeCell ref="A14:E14"/>
    <mergeCell ref="A15:E15"/>
    <mergeCell ref="A17:E17"/>
    <mergeCell ref="B18:E18"/>
  </mergeCells>
  <dataValidations count="2">
    <dataValidation type="list" allowBlank="1" showInputMessage="1" showErrorMessage="1" sqref="C35 C36 C37" xr:uid="{1A4C2DD2-C9FD-4F63-A835-2625346155BC}">
      <formula1>"Yes,No,In Progress"</formula1>
    </dataValidation>
    <dataValidation type="list" allowBlank="1" showInputMessage="1" showErrorMessage="1" sqref="E7 E8 E9 E10 E11 E12" xr:uid="{73B80A9C-4A53-4FAE-A970-09B4172EC238}">
      <formula1>"Yes,No,Possible,Eliminated"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8E44-0E2A-448D-B140-A01BF614708C}">
  <sheetPr>
    <tabColor rgb="FF375623"/>
  </sheetPr>
  <dimension ref="A1:H34"/>
  <sheetViews>
    <sheetView workbookViewId="0">
      <pane ySplit="1" topLeftCell="A2" activePane="bottomLeft" state="frozen"/>
      <selection pane="bottomLeft" sqref="A1:H1"/>
    </sheetView>
  </sheetViews>
  <sheetFormatPr defaultRowHeight="15" x14ac:dyDescent="0.25"/>
  <cols>
    <col min="1" max="1" width="6.7109375" customWidth="1"/>
    <col min="2" max="2" width="36.140625" customWidth="1"/>
    <col min="3" max="4" width="24.7109375" customWidth="1"/>
    <col min="5" max="6" width="17.140625" customWidth="1"/>
    <col min="7" max="7" width="28.5703125" customWidth="1"/>
    <col min="8" max="8" width="15.28515625" customWidth="1"/>
  </cols>
  <sheetData>
    <row r="1" spans="1:8" ht="30" customHeight="1" x14ac:dyDescent="0.35">
      <c r="A1" s="59" t="s">
        <v>178</v>
      </c>
      <c r="B1" s="59"/>
      <c r="C1" s="59"/>
      <c r="D1" s="59"/>
      <c r="E1" s="59"/>
      <c r="F1" s="59"/>
      <c r="G1" s="59"/>
      <c r="H1" s="59"/>
    </row>
    <row r="3" spans="1:8" ht="15.75" x14ac:dyDescent="0.25">
      <c r="A3" s="48" t="s">
        <v>179</v>
      </c>
      <c r="B3" s="48"/>
      <c r="C3" s="48"/>
      <c r="D3" s="48"/>
      <c r="E3" s="48"/>
      <c r="F3" s="48"/>
      <c r="G3" s="48"/>
      <c r="H3" s="48"/>
    </row>
    <row r="4" spans="1:8" x14ac:dyDescent="0.25">
      <c r="A4" s="11" t="s">
        <v>180</v>
      </c>
      <c r="B4" s="25"/>
      <c r="C4" s="25"/>
      <c r="D4" s="25"/>
      <c r="E4" s="25"/>
      <c r="F4" s="25"/>
      <c r="G4" s="25"/>
      <c r="H4" s="25"/>
    </row>
    <row r="6" spans="1:8" x14ac:dyDescent="0.25">
      <c r="A6" s="71" t="s">
        <v>181</v>
      </c>
      <c r="B6" s="71"/>
      <c r="C6" s="71"/>
      <c r="D6" s="71"/>
      <c r="E6" s="71"/>
      <c r="F6" s="71"/>
      <c r="G6" s="71"/>
      <c r="H6" s="71"/>
    </row>
    <row r="7" spans="1:8" s="41" customFormat="1" ht="35.1" customHeight="1" x14ac:dyDescent="0.25">
      <c r="A7" s="69" t="s">
        <v>182</v>
      </c>
      <c r="B7" s="68" t="s">
        <v>183</v>
      </c>
      <c r="C7" s="68" t="s">
        <v>184</v>
      </c>
      <c r="D7" s="68" t="s">
        <v>185</v>
      </c>
      <c r="E7" s="69" t="s">
        <v>186</v>
      </c>
      <c r="F7" s="69" t="s">
        <v>187</v>
      </c>
      <c r="G7" s="69" t="s">
        <v>188</v>
      </c>
      <c r="H7" s="69" t="s">
        <v>189</v>
      </c>
    </row>
    <row r="8" spans="1:8" x14ac:dyDescent="0.25">
      <c r="A8" s="7" t="s">
        <v>190</v>
      </c>
      <c r="B8" s="2"/>
      <c r="C8" s="2"/>
      <c r="D8" s="2"/>
      <c r="E8" s="19"/>
      <c r="F8" s="19"/>
      <c r="G8" s="12" t="str">
        <f>IF(AND(ISNUMBER(E8),ISNUMBER(F8)),E8*F8,"")</f>
        <v/>
      </c>
      <c r="H8" s="19"/>
    </row>
    <row r="9" spans="1:8" x14ac:dyDescent="0.25">
      <c r="A9" s="7" t="s">
        <v>191</v>
      </c>
      <c r="B9" s="2"/>
      <c r="C9" s="2"/>
      <c r="D9" s="2"/>
      <c r="E9" s="19"/>
      <c r="F9" s="19"/>
      <c r="G9" s="12" t="str">
        <f>IF(AND(ISNUMBER(E9),ISNUMBER(F9)),E9*F9,"")</f>
        <v/>
      </c>
      <c r="H9" s="19"/>
    </row>
    <row r="10" spans="1:8" x14ac:dyDescent="0.25">
      <c r="A10" s="7" t="s">
        <v>192</v>
      </c>
      <c r="B10" s="2"/>
      <c r="C10" s="2"/>
      <c r="D10" s="2"/>
      <c r="E10" s="19"/>
      <c r="F10" s="19"/>
      <c r="G10" s="12" t="str">
        <f>IF(AND(ISNUMBER(E10),ISNUMBER(F10)),E10*F10,"")</f>
        <v/>
      </c>
      <c r="H10" s="19"/>
    </row>
    <row r="11" spans="1:8" x14ac:dyDescent="0.25">
      <c r="A11" s="7" t="s">
        <v>193</v>
      </c>
      <c r="B11" s="2"/>
      <c r="C11" s="2"/>
      <c r="D11" s="2"/>
      <c r="E11" s="19"/>
      <c r="F11" s="19"/>
      <c r="G11" s="12" t="str">
        <f>IF(AND(ISNUMBER(E11),ISNUMBER(F11)),E11*F11,"")</f>
        <v/>
      </c>
      <c r="H11" s="19"/>
    </row>
    <row r="13" spans="1:8" x14ac:dyDescent="0.25">
      <c r="A13" s="70" t="s">
        <v>194</v>
      </c>
      <c r="B13" s="25"/>
      <c r="C13" s="25"/>
      <c r="D13" s="25"/>
      <c r="E13" s="25"/>
      <c r="F13" s="25"/>
      <c r="G13" s="25"/>
      <c r="H13" s="25"/>
    </row>
    <row r="14" spans="1:8" x14ac:dyDescent="0.25">
      <c r="A14" s="12" t="s">
        <v>195</v>
      </c>
      <c r="B14" s="25"/>
      <c r="C14" s="25"/>
      <c r="D14" s="25"/>
      <c r="E14" s="25"/>
      <c r="F14" s="25"/>
      <c r="G14" s="25"/>
      <c r="H14" s="25"/>
    </row>
    <row r="16" spans="1:8" ht="15.75" x14ac:dyDescent="0.25">
      <c r="A16" s="24" t="s">
        <v>196</v>
      </c>
      <c r="B16" s="24"/>
      <c r="C16" s="24"/>
      <c r="D16" s="24"/>
      <c r="E16" s="24"/>
      <c r="F16" s="24"/>
      <c r="G16" s="24"/>
      <c r="H16" s="24"/>
    </row>
    <row r="17" spans="1:8" x14ac:dyDescent="0.25">
      <c r="A17" s="5" t="s">
        <v>69</v>
      </c>
      <c r="B17" s="4" t="s">
        <v>197</v>
      </c>
      <c r="C17" s="5" t="s">
        <v>14</v>
      </c>
      <c r="D17" s="5" t="s">
        <v>198</v>
      </c>
      <c r="E17" s="5" t="s">
        <v>199</v>
      </c>
      <c r="F17" s="5" t="s">
        <v>16</v>
      </c>
      <c r="G17" s="5" t="s">
        <v>200</v>
      </c>
      <c r="H17" s="5" t="s">
        <v>201</v>
      </c>
    </row>
    <row r="18" spans="1:8" x14ac:dyDescent="0.25">
      <c r="A18" s="7">
        <v>1</v>
      </c>
      <c r="B18" s="2"/>
      <c r="C18" s="2"/>
      <c r="D18" s="2"/>
      <c r="E18" s="2"/>
      <c r="F18" s="2"/>
      <c r="G18" s="2"/>
      <c r="H18" s="7" t="str">
        <f ca="1">IF(AND(ISNUMBER(D18),F18&lt;&gt;"Complete"),MAX(0,TODAY()-D18),"")</f>
        <v/>
      </c>
    </row>
    <row r="19" spans="1:8" x14ac:dyDescent="0.25">
      <c r="A19" s="7">
        <v>2</v>
      </c>
      <c r="B19" s="2"/>
      <c r="C19" s="2"/>
      <c r="D19" s="2"/>
      <c r="E19" s="2"/>
      <c r="F19" s="2"/>
      <c r="G19" s="2"/>
      <c r="H19" s="7" t="str">
        <f ca="1">IF(AND(ISNUMBER(D19),F19&lt;&gt;"Complete"),MAX(0,TODAY()-D19),"")</f>
        <v/>
      </c>
    </row>
    <row r="20" spans="1:8" x14ac:dyDescent="0.25">
      <c r="A20" s="7">
        <v>3</v>
      </c>
      <c r="B20" s="2"/>
      <c r="C20" s="2"/>
      <c r="D20" s="2"/>
      <c r="E20" s="2"/>
      <c r="F20" s="2"/>
      <c r="G20" s="2"/>
      <c r="H20" s="7" t="str">
        <f ca="1">IF(AND(ISNUMBER(D20),F20&lt;&gt;"Complete"),MAX(0,TODAY()-D20),"")</f>
        <v/>
      </c>
    </row>
    <row r="21" spans="1:8" x14ac:dyDescent="0.25">
      <c r="A21" s="7">
        <v>4</v>
      </c>
      <c r="B21" s="2"/>
      <c r="C21" s="2"/>
      <c r="D21" s="2"/>
      <c r="E21" s="2"/>
      <c r="F21" s="2"/>
      <c r="G21" s="2"/>
      <c r="H21" s="7" t="str">
        <f ca="1">IF(AND(ISNUMBER(D21),F21&lt;&gt;"Complete"),MAX(0,TODAY()-D21),"")</f>
        <v/>
      </c>
    </row>
    <row r="22" spans="1:8" x14ac:dyDescent="0.25">
      <c r="A22" s="7">
        <v>5</v>
      </c>
      <c r="B22" s="2"/>
      <c r="C22" s="2"/>
      <c r="D22" s="2"/>
      <c r="E22" s="2"/>
      <c r="F22" s="2"/>
      <c r="G22" s="2"/>
      <c r="H22" s="7" t="str">
        <f ca="1">IF(AND(ISNUMBER(D22),F22&lt;&gt;"Complete"),MAX(0,TODAY()-D22),"")</f>
        <v/>
      </c>
    </row>
    <row r="23" spans="1:8" x14ac:dyDescent="0.25">
      <c r="A23" s="7">
        <v>6</v>
      </c>
      <c r="B23" s="2"/>
      <c r="C23" s="2"/>
      <c r="D23" s="2"/>
      <c r="E23" s="2"/>
      <c r="F23" s="2"/>
      <c r="G23" s="2"/>
      <c r="H23" s="7" t="str">
        <f ca="1">IF(AND(ISNUMBER(D23),F23&lt;&gt;"Complete"),MAX(0,TODAY()-D23),"")</f>
        <v/>
      </c>
    </row>
    <row r="24" spans="1:8" x14ac:dyDescent="0.25">
      <c r="A24" s="7">
        <v>7</v>
      </c>
      <c r="B24" s="2"/>
      <c r="C24" s="2"/>
      <c r="D24" s="2"/>
      <c r="E24" s="2"/>
      <c r="F24" s="2"/>
      <c r="G24" s="2"/>
      <c r="H24" s="7" t="str">
        <f ca="1">IF(AND(ISNUMBER(D24),F24&lt;&gt;"Complete"),MAX(0,TODAY()-D24),"")</f>
        <v/>
      </c>
    </row>
    <row r="25" spans="1:8" x14ac:dyDescent="0.25">
      <c r="A25" s="7">
        <v>8</v>
      </c>
      <c r="B25" s="2"/>
      <c r="C25" s="2"/>
      <c r="D25" s="2"/>
      <c r="E25" s="2"/>
      <c r="F25" s="2"/>
      <c r="G25" s="2"/>
      <c r="H25" s="7" t="str">
        <f ca="1">IF(AND(ISNUMBER(D25),F25&lt;&gt;"Complete"),MAX(0,TODAY()-D25),"")</f>
        <v/>
      </c>
    </row>
    <row r="27" spans="1:8" ht="15.75" x14ac:dyDescent="0.25">
      <c r="A27" s="40" t="s">
        <v>202</v>
      </c>
      <c r="B27" s="40"/>
      <c r="C27" s="40"/>
      <c r="D27" s="40"/>
      <c r="E27" s="40"/>
      <c r="F27" s="40"/>
      <c r="G27" s="40"/>
      <c r="H27" s="40"/>
    </row>
    <row r="28" spans="1:8" x14ac:dyDescent="0.25">
      <c r="A28" s="4" t="s">
        <v>203</v>
      </c>
      <c r="B28" s="4" t="s">
        <v>204</v>
      </c>
      <c r="C28" s="5" t="s">
        <v>205</v>
      </c>
      <c r="D28" s="5" t="s">
        <v>123</v>
      </c>
      <c r="E28" s="4" t="s">
        <v>206</v>
      </c>
    </row>
    <row r="29" spans="1:8" x14ac:dyDescent="0.25">
      <c r="A29" s="6" t="s">
        <v>207</v>
      </c>
      <c r="B29" s="2"/>
      <c r="C29" s="19"/>
      <c r="D29" s="3"/>
      <c r="E29" s="2"/>
    </row>
    <row r="30" spans="1:8" x14ac:dyDescent="0.25">
      <c r="A30" s="6" t="s">
        <v>208</v>
      </c>
      <c r="B30" s="2"/>
      <c r="C30" s="19"/>
      <c r="D30" s="3"/>
      <c r="E30" s="2"/>
    </row>
    <row r="31" spans="1:8" x14ac:dyDescent="0.25">
      <c r="A31" s="6" t="s">
        <v>209</v>
      </c>
      <c r="B31" s="2"/>
      <c r="C31" s="19"/>
      <c r="D31" s="3"/>
      <c r="E31" s="2"/>
    </row>
    <row r="32" spans="1:8" x14ac:dyDescent="0.25">
      <c r="A32" s="6" t="s">
        <v>210</v>
      </c>
      <c r="B32" s="2"/>
      <c r="C32" s="19"/>
      <c r="D32" s="3"/>
      <c r="E32" s="2"/>
    </row>
    <row r="34" spans="1:4" x14ac:dyDescent="0.25">
      <c r="A34" s="11" t="s">
        <v>211</v>
      </c>
      <c r="B34" s="3"/>
      <c r="C34" s="11" t="s">
        <v>212</v>
      </c>
      <c r="D34" s="2"/>
    </row>
  </sheetData>
  <mergeCells count="8">
    <mergeCell ref="A16:H16"/>
    <mergeCell ref="A27:H27"/>
    <mergeCell ref="A1:H1"/>
    <mergeCell ref="A3:H3"/>
    <mergeCell ref="B4:H4"/>
    <mergeCell ref="A6:H6"/>
    <mergeCell ref="B13:H13"/>
    <mergeCell ref="B14:H14"/>
  </mergeCells>
  <conditionalFormatting sqref="H18:H25">
    <cfRule type="cellIs" dxfId="7" priority="1" operator="greaterThan">
      <formula>0</formula>
    </cfRule>
  </conditionalFormatting>
  <dataValidations count="4">
    <dataValidation allowBlank="1" showInputMessage="1" showErrorMessage="1" sqref="E8 F8 E9 F9 E10 F10 E11 F11" xr:uid="{1454BA8A-5020-4793-9C21-40DB81481239}"/>
    <dataValidation type="list" allowBlank="1" showInputMessage="1" showErrorMessage="1" sqref="H8 H9 H10 H11" xr:uid="{238FBEAC-CF76-4FD4-A2E6-F432FB73A579}">
      <formula1>"Yes,No,Consider"</formula1>
    </dataValidation>
    <dataValidation type="list" allowBlank="1" showInputMessage="1" showErrorMessage="1" sqref="F18 F19 F20 F21 F22 F23 F24 F25" xr:uid="{D8B1ED8F-52B4-4DF4-8CCA-783093C1222E}">
      <formula1>"Not Started,In Progress,Complete,Blocked"</formula1>
    </dataValidation>
    <dataValidation type="list" allowBlank="1" showInputMessage="1" showErrorMessage="1" sqref="C29 C30 C31 C32" xr:uid="{592E42A8-6592-4471-A3CA-1520663B5762}">
      <formula1>"Pass,Fail,Pending"</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D7EC-2979-46EC-A4DF-160B951E5BDF}">
  <sheetPr>
    <tabColor rgb="FF44546A"/>
  </sheetPr>
  <dimension ref="A1:G48"/>
  <sheetViews>
    <sheetView workbookViewId="0">
      <pane ySplit="1" topLeftCell="A2" activePane="bottomLeft" state="frozen"/>
      <selection pane="bottomLeft" sqref="A1:H1"/>
    </sheetView>
  </sheetViews>
  <sheetFormatPr defaultRowHeight="15" x14ac:dyDescent="0.25"/>
  <cols>
    <col min="1" max="1" width="35.28515625" customWidth="1"/>
    <col min="2" max="2" width="32.42578125" customWidth="1"/>
    <col min="3" max="3" width="24.7109375" customWidth="1"/>
    <col min="4" max="5" width="19" customWidth="1"/>
    <col min="6" max="6" width="15.28515625" customWidth="1"/>
    <col min="7" max="7" width="19" customWidth="1"/>
  </cols>
  <sheetData>
    <row r="1" spans="1:7" ht="30" customHeight="1" x14ac:dyDescent="0.35">
      <c r="A1" s="59" t="s">
        <v>213</v>
      </c>
      <c r="B1" s="59"/>
      <c r="C1" s="59"/>
      <c r="D1" s="59"/>
      <c r="E1" s="59"/>
      <c r="F1" s="59"/>
      <c r="G1" s="59"/>
    </row>
    <row r="3" spans="1:7" ht="15.75" x14ac:dyDescent="0.25">
      <c r="A3" s="60" t="s">
        <v>214</v>
      </c>
      <c r="B3" s="60"/>
      <c r="C3" s="60"/>
      <c r="D3" s="60"/>
      <c r="E3" s="60"/>
      <c r="F3" s="60"/>
      <c r="G3" s="60"/>
    </row>
    <row r="4" spans="1:7" x14ac:dyDescent="0.25">
      <c r="A4" s="73" t="s">
        <v>215</v>
      </c>
      <c r="B4" s="73"/>
      <c r="C4" s="73"/>
      <c r="D4" s="73"/>
      <c r="E4" s="73"/>
      <c r="F4" s="73"/>
      <c r="G4" s="73"/>
    </row>
    <row r="6" spans="1:7" x14ac:dyDescent="0.25">
      <c r="A6" s="52" t="s">
        <v>216</v>
      </c>
      <c r="B6" s="51" t="s">
        <v>217</v>
      </c>
      <c r="C6" s="51" t="s">
        <v>218</v>
      </c>
      <c r="D6" s="52" t="s">
        <v>219</v>
      </c>
      <c r="E6" s="52" t="s">
        <v>14</v>
      </c>
      <c r="F6" s="52" t="s">
        <v>15</v>
      </c>
      <c r="G6" s="52" t="s">
        <v>220</v>
      </c>
    </row>
    <row r="7" spans="1:7" x14ac:dyDescent="0.25">
      <c r="A7" s="6" t="s">
        <v>221</v>
      </c>
      <c r="B7" s="2"/>
      <c r="C7" s="2"/>
      <c r="D7" s="2"/>
      <c r="E7" s="2"/>
      <c r="F7" s="3"/>
      <c r="G7" s="19"/>
    </row>
    <row r="8" spans="1:7" x14ac:dyDescent="0.25">
      <c r="A8" s="6" t="s">
        <v>222</v>
      </c>
      <c r="B8" s="2"/>
      <c r="C8" s="2"/>
      <c r="D8" s="2"/>
      <c r="E8" s="2"/>
      <c r="F8" s="3"/>
      <c r="G8" s="19"/>
    </row>
    <row r="9" spans="1:7" x14ac:dyDescent="0.25">
      <c r="A9" s="6" t="s">
        <v>223</v>
      </c>
      <c r="B9" s="2"/>
      <c r="C9" s="2"/>
      <c r="D9" s="2"/>
      <c r="E9" s="2"/>
      <c r="F9" s="3"/>
      <c r="G9" s="19"/>
    </row>
    <row r="10" spans="1:7" x14ac:dyDescent="0.25">
      <c r="A10" s="6" t="s">
        <v>224</v>
      </c>
      <c r="B10" s="2"/>
      <c r="C10" s="2"/>
      <c r="D10" s="2"/>
      <c r="E10" s="2"/>
      <c r="F10" s="3"/>
      <c r="G10" s="19"/>
    </row>
    <row r="11" spans="1:7" x14ac:dyDescent="0.25">
      <c r="A11" s="6" t="s">
        <v>225</v>
      </c>
      <c r="B11" s="2"/>
      <c r="C11" s="2"/>
      <c r="D11" s="2"/>
      <c r="E11" s="2"/>
      <c r="F11" s="3"/>
      <c r="G11" s="19"/>
    </row>
    <row r="12" spans="1:7" x14ac:dyDescent="0.25">
      <c r="A12" s="6" t="s">
        <v>226</v>
      </c>
      <c r="B12" s="2"/>
      <c r="C12" s="2"/>
      <c r="D12" s="2"/>
      <c r="E12" s="2"/>
      <c r="F12" s="3"/>
      <c r="G12" s="19"/>
    </row>
    <row r="13" spans="1:7" x14ac:dyDescent="0.25">
      <c r="A13" s="6" t="s">
        <v>227</v>
      </c>
      <c r="B13" s="2"/>
      <c r="C13" s="2"/>
      <c r="D13" s="2"/>
      <c r="E13" s="2"/>
      <c r="F13" s="3"/>
      <c r="G13" s="19"/>
    </row>
    <row r="14" spans="1:7" x14ac:dyDescent="0.25">
      <c r="A14" s="6" t="s">
        <v>228</v>
      </c>
      <c r="B14" s="2"/>
      <c r="C14" s="2"/>
      <c r="D14" s="2"/>
      <c r="E14" s="2"/>
      <c r="F14" s="3"/>
      <c r="G14" s="19"/>
    </row>
    <row r="16" spans="1:7" ht="15.75" x14ac:dyDescent="0.25">
      <c r="A16" s="60" t="s">
        <v>229</v>
      </c>
      <c r="B16" s="60"/>
      <c r="C16" s="60"/>
      <c r="D16" s="60"/>
      <c r="E16" s="60"/>
      <c r="F16" s="60"/>
      <c r="G16" s="60"/>
    </row>
    <row r="17" spans="1:7" x14ac:dyDescent="0.25">
      <c r="A17" s="52" t="s">
        <v>230</v>
      </c>
      <c r="B17" s="51" t="s">
        <v>231</v>
      </c>
      <c r="C17" s="52" t="s">
        <v>232</v>
      </c>
      <c r="D17" s="52" t="s">
        <v>233</v>
      </c>
      <c r="E17" s="52" t="s">
        <v>234</v>
      </c>
      <c r="F17" s="52" t="s">
        <v>205</v>
      </c>
      <c r="G17" s="52" t="s">
        <v>171</v>
      </c>
    </row>
    <row r="18" spans="1:7" x14ac:dyDescent="0.25">
      <c r="A18" s="6" t="s">
        <v>235</v>
      </c>
      <c r="B18" s="2"/>
      <c r="C18" s="2"/>
      <c r="D18" s="3"/>
      <c r="E18" s="2"/>
      <c r="F18" s="19"/>
      <c r="G18" s="2"/>
    </row>
    <row r="19" spans="1:7" x14ac:dyDescent="0.25">
      <c r="A19" s="6" t="s">
        <v>236</v>
      </c>
      <c r="B19" s="2"/>
      <c r="C19" s="2"/>
      <c r="D19" s="3"/>
      <c r="E19" s="2"/>
      <c r="F19" s="19"/>
      <c r="G19" s="2"/>
    </row>
    <row r="20" spans="1:7" x14ac:dyDescent="0.25">
      <c r="A20" s="6" t="s">
        <v>237</v>
      </c>
      <c r="B20" s="2"/>
      <c r="C20" s="2"/>
      <c r="D20" s="3"/>
      <c r="E20" s="2"/>
      <c r="F20" s="19"/>
      <c r="G20" s="2"/>
    </row>
    <row r="21" spans="1:7" x14ac:dyDescent="0.25">
      <c r="A21" s="6" t="s">
        <v>238</v>
      </c>
      <c r="B21" s="2"/>
      <c r="C21" s="2"/>
      <c r="D21" s="3"/>
      <c r="E21" s="2"/>
      <c r="F21" s="19"/>
      <c r="G21" s="2"/>
    </row>
    <row r="23" spans="1:7" ht="15.75" x14ac:dyDescent="0.25">
      <c r="A23" s="48" t="s">
        <v>239</v>
      </c>
      <c r="B23" s="48"/>
      <c r="C23" s="48"/>
      <c r="D23" s="48"/>
      <c r="E23" s="48"/>
      <c r="F23" s="48"/>
      <c r="G23" s="48"/>
    </row>
    <row r="24" spans="1:7" x14ac:dyDescent="0.25">
      <c r="A24" s="71" t="s">
        <v>240</v>
      </c>
      <c r="B24" s="71"/>
      <c r="C24" s="71"/>
      <c r="D24" s="71"/>
      <c r="E24" s="71"/>
      <c r="F24" s="71"/>
      <c r="G24" s="71"/>
    </row>
    <row r="25" spans="1:7" ht="30" customHeight="1" x14ac:dyDescent="0.25">
      <c r="A25" s="11" t="s">
        <v>241</v>
      </c>
      <c r="B25" s="32"/>
      <c r="C25" s="25"/>
      <c r="D25" s="25"/>
      <c r="E25" s="25"/>
      <c r="F25" s="25"/>
      <c r="G25" s="25"/>
    </row>
    <row r="26" spans="1:7" ht="30" customHeight="1" x14ac:dyDescent="0.25">
      <c r="A26" s="11" t="s">
        <v>242</v>
      </c>
      <c r="B26" s="32"/>
      <c r="C26" s="25"/>
      <c r="D26" s="25"/>
      <c r="E26" s="25"/>
      <c r="F26" s="25"/>
      <c r="G26" s="25"/>
    </row>
    <row r="27" spans="1:7" ht="30" customHeight="1" x14ac:dyDescent="0.25">
      <c r="A27" s="11" t="s">
        <v>243</v>
      </c>
      <c r="B27" s="32"/>
      <c r="C27" s="25"/>
      <c r="D27" s="25"/>
      <c r="E27" s="25"/>
      <c r="F27" s="25"/>
      <c r="G27" s="25"/>
    </row>
    <row r="28" spans="1:7" ht="30" customHeight="1" x14ac:dyDescent="0.25">
      <c r="A28" s="11" t="s">
        <v>244</v>
      </c>
      <c r="B28" s="32"/>
      <c r="C28" s="25"/>
      <c r="D28" s="25"/>
      <c r="E28" s="25"/>
      <c r="F28" s="25"/>
      <c r="G28" s="25"/>
    </row>
    <row r="30" spans="1:7" x14ac:dyDescent="0.25">
      <c r="A30" s="64" t="s">
        <v>245</v>
      </c>
      <c r="B30" s="64"/>
      <c r="C30" s="64"/>
      <c r="D30" s="64"/>
      <c r="E30" s="64"/>
      <c r="F30" s="64"/>
      <c r="G30" s="64"/>
    </row>
    <row r="31" spans="1:7" x14ac:dyDescent="0.25">
      <c r="A31" s="4" t="s">
        <v>246</v>
      </c>
      <c r="B31" s="5" t="s">
        <v>247</v>
      </c>
      <c r="C31" s="4" t="s">
        <v>248</v>
      </c>
      <c r="D31" s="5" t="s">
        <v>14</v>
      </c>
      <c r="E31" s="5" t="s">
        <v>123</v>
      </c>
    </row>
    <row r="32" spans="1:7" x14ac:dyDescent="0.25">
      <c r="A32" s="2"/>
      <c r="B32" s="19"/>
      <c r="C32" s="2"/>
      <c r="D32" s="2"/>
      <c r="E32" s="3"/>
    </row>
    <row r="33" spans="1:7" x14ac:dyDescent="0.25">
      <c r="A33" s="2"/>
      <c r="B33" s="19"/>
      <c r="C33" s="2"/>
      <c r="D33" s="2"/>
      <c r="E33" s="3"/>
    </row>
    <row r="35" spans="1:7" x14ac:dyDescent="0.25">
      <c r="A35" s="71" t="s">
        <v>249</v>
      </c>
      <c r="B35" s="71"/>
      <c r="C35" s="71"/>
      <c r="D35" s="71"/>
      <c r="E35" s="71"/>
      <c r="F35" s="71"/>
      <c r="G35" s="71"/>
    </row>
    <row r="36" spans="1:7" x14ac:dyDescent="0.25">
      <c r="A36" s="4" t="s">
        <v>250</v>
      </c>
      <c r="B36" s="4" t="s">
        <v>251</v>
      </c>
    </row>
    <row r="37" spans="1:7" x14ac:dyDescent="0.25">
      <c r="A37" s="2"/>
      <c r="B37" s="2"/>
    </row>
    <row r="38" spans="1:7" x14ac:dyDescent="0.25">
      <c r="A38" s="2"/>
      <c r="B38" s="2"/>
    </row>
    <row r="39" spans="1:7" x14ac:dyDescent="0.25">
      <c r="A39" s="2"/>
      <c r="B39" s="2"/>
    </row>
    <row r="41" spans="1:7" x14ac:dyDescent="0.25">
      <c r="A41" s="74" t="s">
        <v>252</v>
      </c>
      <c r="B41" s="74"/>
      <c r="C41" s="74"/>
      <c r="D41" s="74"/>
      <c r="E41" s="74"/>
      <c r="F41" s="74"/>
      <c r="G41" s="74"/>
    </row>
    <row r="42" spans="1:7" x14ac:dyDescent="0.25">
      <c r="A42" s="10" t="s">
        <v>10</v>
      </c>
      <c r="B42" s="2"/>
      <c r="C42" s="10" t="s">
        <v>253</v>
      </c>
      <c r="D42" s="3"/>
    </row>
    <row r="43" spans="1:7" x14ac:dyDescent="0.25">
      <c r="A43" s="10" t="s">
        <v>9</v>
      </c>
      <c r="B43" s="2"/>
      <c r="C43" s="10" t="s">
        <v>253</v>
      </c>
      <c r="D43" s="3"/>
    </row>
    <row r="44" spans="1:7" x14ac:dyDescent="0.25">
      <c r="A44" s="10" t="s">
        <v>254</v>
      </c>
      <c r="B44" s="2"/>
      <c r="C44" s="10" t="s">
        <v>253</v>
      </c>
      <c r="D44" s="3"/>
    </row>
    <row r="45" spans="1:7" x14ac:dyDescent="0.25">
      <c r="A45" s="10" t="s">
        <v>255</v>
      </c>
      <c r="B45" s="2"/>
      <c r="C45" s="10" t="s">
        <v>253</v>
      </c>
      <c r="D45" s="3"/>
    </row>
    <row r="47" spans="1:7" ht="27.95" customHeight="1" x14ac:dyDescent="0.3">
      <c r="A47" s="75" t="s">
        <v>256</v>
      </c>
      <c r="B47" s="75"/>
      <c r="C47" s="75"/>
      <c r="D47" s="75"/>
      <c r="E47" s="75"/>
      <c r="F47" s="75"/>
      <c r="G47" s="75"/>
    </row>
    <row r="48" spans="1:7" x14ac:dyDescent="0.25">
      <c r="A48" s="15" t="s">
        <v>257</v>
      </c>
      <c r="B48" s="3"/>
      <c r="C48" s="15" t="s">
        <v>258</v>
      </c>
      <c r="D48" s="72"/>
      <c r="E48" s="20" t="s">
        <v>259</v>
      </c>
    </row>
  </sheetData>
  <mergeCells count="14">
    <mergeCell ref="A41:G41"/>
    <mergeCell ref="A47:G47"/>
    <mergeCell ref="B25:G25"/>
    <mergeCell ref="B26:G26"/>
    <mergeCell ref="B27:G27"/>
    <mergeCell ref="B28:G28"/>
    <mergeCell ref="A30:G30"/>
    <mergeCell ref="A35:G35"/>
    <mergeCell ref="A1:G1"/>
    <mergeCell ref="A3:G3"/>
    <mergeCell ref="A4:G4"/>
    <mergeCell ref="A16:G16"/>
    <mergeCell ref="A23:G23"/>
    <mergeCell ref="A24:G24"/>
  </mergeCells>
  <conditionalFormatting sqref="F18:F21">
    <cfRule type="containsText" dxfId="3" priority="1" operator="containsText" text="Pass">
      <formula>NOT(ISERROR(SEARCH("Pass",F18)))</formula>
    </cfRule>
  </conditionalFormatting>
  <conditionalFormatting sqref="F18:F21">
    <cfRule type="containsText" dxfId="2" priority="2" operator="containsText" text="Fail">
      <formula>NOT(ISERROR(SEARCH("Fail",F18)))</formula>
    </cfRule>
  </conditionalFormatting>
  <dataValidations count="3">
    <dataValidation type="list" allowBlank="1" showInputMessage="1" showErrorMessage="1" sqref="G7 G8 G9 G10 G11 G12 G13 G14" xr:uid="{3548994B-5B26-412A-AA5B-9203E08236F0}">
      <formula1>"Yes,No,In Progress,N/A"</formula1>
    </dataValidation>
    <dataValidation type="list" allowBlank="1" showInputMessage="1" showErrorMessage="1" sqref="F18 F19 F20 F21" xr:uid="{E10F5AA2-562B-4702-AB6F-D74F9EDC4E53}">
      <formula1>"Pass,Fail,Pending"</formula1>
    </dataValidation>
    <dataValidation type="list" allowBlank="1" showInputMessage="1" showErrorMessage="1" sqref="B32 B33" xr:uid="{344B9FFC-1431-4F0D-88A0-19CCE6AC637E}">
      <formula1>"High,Medium,Low,None"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 Knowledge Base</vt:lpstr>
      <vt:lpstr>8D Dashboard</vt:lpstr>
      <vt:lpstr>D0-D1 Team &amp; Emergency</vt:lpstr>
      <vt:lpstr>D2 Problem Description</vt:lpstr>
      <vt:lpstr>D3 Interim Containment</vt:lpstr>
      <vt:lpstr>D4 Root Cause Analysis</vt:lpstr>
      <vt:lpstr>D5-D6 Corrective Actions</vt:lpstr>
      <vt:lpstr>D7-D8 Verify &amp; Close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2026-04-11T05:23:39Z</dcterms:created>
  <dcterms:modified xsi:type="dcterms:W3CDTF">2026-04-11T05:42:22Z</dcterms:modified>
</cp:coreProperties>
</file>