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Policy" sheetId="3" state="visible" r:id="rId3"/>
    <sheet name="Data Classes" sheetId="4" state="visible" r:id="rId4"/>
    <sheet name="Tool Register" sheetId="5" state="visible" r:id="rId5"/>
    <sheet name="Acknowledgements" sheetId="6" state="visible" r:id="rId6"/>
    <sheet name="Settings" sheetId="7" state="visible" r:id="rId7"/>
  </sheets>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
      <name val="Calibri"/>
      <color rgb="004D5B6B"/>
      <sz val="9"/>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1" fontId="8" fillId="0" borderId="0" applyAlignment="1" pivotButton="0" quotePrefix="0" xfId="0">
      <alignment horizontal="left"/>
    </xf>
    <xf numFmtId="9" fontId="8" fillId="0" borderId="0" applyAlignment="1" pivotButton="0" quotePrefix="0" xfId="0">
      <alignment horizontal="left"/>
    </xf>
    <xf numFmtId="0" fontId="9" fillId="0" borderId="0" pivotButton="0" quotePrefix="0" xfId="0"/>
    <xf numFmtId="0" fontId="3" fillId="0" borderId="0" applyAlignment="1" pivotButton="0" quotePrefix="0" xfId="0">
      <alignment vertical="top" wrapText="1"/>
    </xf>
    <xf numFmtId="0" fontId="4" fillId="0" borderId="0" pivotButton="0" quotePrefix="0" xfId="0"/>
    <xf numFmtId="1" fontId="4" fillId="0" borderId="1" applyAlignment="1" pivotButton="0" quotePrefix="0" xfId="0">
      <alignment horizontal="center" vertical="top"/>
    </xf>
    <xf numFmtId="0" fontId="4" fillId="3" borderId="1" applyAlignment="1" pivotButton="0" quotePrefix="0" xfId="0">
      <alignment vertical="top" wrapText="1"/>
    </xf>
    <xf numFmtId="0" fontId="5" fillId="2" borderId="1" applyAlignment="1" pivotButton="0" quotePrefix="0" xfId="0">
      <alignment horizontal="center" vertical="center" wrapText="1"/>
    </xf>
    <xf numFmtId="0" fontId="4" fillId="3" borderId="1" applyAlignment="1" pivotButton="0" quotePrefix="0" xfId="0">
      <alignment horizontal="center" vertical="top"/>
    </xf>
    <xf numFmtId="164" fontId="4" fillId="3" borderId="1" applyAlignment="1" pivotButton="0" quotePrefix="0" xfId="0">
      <alignment vertical="top" wrapText="1"/>
    </xf>
    <xf numFmtId="164" fontId="4" fillId="0" borderId="1" applyAlignment="1" pivotButton="0" quotePrefix="0" xfId="0">
      <alignment horizontal="center" vertical="top"/>
    </xf>
    <xf numFmtId="0" fontId="4" fillId="0" borderId="1" applyAlignment="1" pivotButton="0" quotePrefix="0" xfId="0">
      <alignment horizontal="center" vertical="top"/>
    </xf>
    <xf numFmtId="0" fontId="4" fillId="0" borderId="1" pivotButton="0" quotePrefix="0" xfId="0"/>
    <xf numFmtId="0" fontId="4" fillId="3" borderId="1" pivotButton="0" quotePrefix="0" xfId="0"/>
    <xf numFmtId="0" fontId="5" fillId="2" borderId="0" pivotButton="0" quotePrefix="0" xfId="0"/>
    <xf numFmtId="164" fontId="4" fillId="3" borderId="1" pivotButton="0" quotePrefix="0" xfId="0"/>
    <xf numFmtId="1" fontId="4" fillId="3" borderId="1" pivotButton="0" quotePrefix="0" xfId="0"/>
  </cellXfs>
  <cellStyles count="1">
    <cellStyle name="Normal" xfId="0" builtinId="0" hidden="0"/>
  </cellStyles>
  <dxfs count="3">
    <dxf>
      <fill>
        <patternFill patternType="solid">
          <fgColor rgb="00CFEBD5"/>
          <bgColor rgb="00CFEBD5"/>
        </patternFill>
      </fill>
    </dxf>
    <dxf>
      <fill>
        <patternFill patternType="solid">
          <fgColor rgb="00FCE7B0"/>
          <bgColor rgb="00FCE7B0"/>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style val="10"/>
  <chart>
    <title>
      <tx>
        <rich>
          <a:bodyPr/>
          <a:p>
            <a:pPr>
              <a:defRPr/>
            </a:pPr>
            <a:r>
              <a:t>Tools by status</a:t>
            </a:r>
          </a:p>
        </rich>
      </tx>
    </title>
    <plotArea>
      <barChart>
        <barDir val="bar"/>
        <grouping val="clustered"/>
        <ser>
          <idx val="0"/>
          <order val="0"/>
          <spPr>
            <a:ln>
              <a:prstDash val="solid"/>
            </a:ln>
          </spPr>
          <cat>
            <numRef>
              <f>'Dashboard'!$A$11:$A$15</f>
            </numRef>
          </cat>
          <val>
            <numRef>
              <f>'Dashboard'!$B$11:$B$15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7</col>
      <colOff>0</colOff>
      <row>8</row>
      <rowOff>0</rowOff>
    </from>
    <ext cx="5040000" cy="252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AITools" displayName="AITools" ref="A4:M44" headerRowCount="1">
  <autoFilter ref="A4:M44"/>
  <tableColumns count="13">
    <tableColumn id="1" name="ID"/>
    <tableColumn id="2" name="Tool"/>
    <tableColumn id="3" name="Vendor"/>
    <tableColumn id="4" name="Category"/>
    <tableColumn id="5" name="Purpose"/>
    <tableColumn id="6" name="Highest data class allowed"/>
    <tableColumn id="7" name="Owner (role)"/>
    <tableColumn id="8" name="Status"/>
    <tableColumn id="9" name="Contract and data terms reviewed (Yes / No)"/>
    <tableColumn id="10" name="Last review"/>
    <tableColumn id="11" name="Next review"/>
    <tableColumn id="12" name="Review status"/>
    <tableColumn id="13" name="Check"/>
  </tableColumns>
  <tableStyleInfo name="TableStyleLight9" showRowStripes="1"/>
</table>
</file>

<file path=xl/tables/table2.xml><?xml version="1.0" encoding="utf-8"?>
<table xmlns="http://schemas.openxmlformats.org/spreadsheetml/2006/main" id="2" name="Acknowledgements" displayName="Acknowledgements" ref="A4:F204" headerRowCount="1">
  <autoFilter ref="A4:F204"/>
  <tableColumns count="6">
    <tableColumn id="1" name="Employee (role or ID)"/>
    <tableColumn id="2" name="Department"/>
    <tableColumn id="3" name="Policy version read"/>
    <tableColumn id="4" name="Date acknowledged"/>
    <tableColumn id="5" name="Training completed (Yes / No)"/>
    <tableColumn id="6" name="Training date"/>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ttings'!A1" TargetMode="External" Id="rId1" /><Relationship Type="http://schemas.openxmlformats.org/officeDocument/2006/relationships/hyperlink" Target="#'Policy'!A1" TargetMode="External" Id="rId2" /><Relationship Type="http://schemas.openxmlformats.org/officeDocument/2006/relationships/hyperlink" Target="#'Data Classes'!A1" TargetMode="External" Id="rId3" /><Relationship Type="http://schemas.openxmlformats.org/officeDocument/2006/relationships/hyperlink" Target="#'Tool Register'!A1" TargetMode="External" Id="rId4" /><Relationship Type="http://schemas.openxmlformats.org/officeDocument/2006/relationships/hyperlink" Target="#'Acknowledgements'!A1" TargetMode="External" Id="rId5" /><Relationship Type="http://schemas.openxmlformats.org/officeDocument/2006/relationships/hyperlink" Target="#'Dashboard'!A1" TargetMode="External" Id="rId6"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table" Target="/xl/tables/table1.xml" Id="rId1" /></Relationships>
</file>

<file path=xl/worksheets/_rels/sheet6.xml.rels><Relationships xmlns="http://schemas.openxmlformats.org/package/2006/relationships"><Relationship Type="http://schemas.openxmlformats.org/officeDocument/2006/relationships/table" Target="/xl/tables/table2.xml" Id="rId1" /></Relationships>
</file>

<file path=xl/worksheets/sheet1.xml><?xml version="1.0" encoding="utf-8"?>
<worksheet xmlns="http://schemas.openxmlformats.org/spreadsheetml/2006/main">
  <sheetPr>
    <outlinePr summaryBelow="1" summaryRight="1"/>
    <pageSetUpPr/>
  </sheetPr>
  <dimension ref="B1:E20"/>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ACCEPTABLE-USE POLICY AND TOOL REGISTER</t>
        </is>
      </c>
    </row>
    <row r="2">
      <c r="B2" s="2" t="inlineStr">
        <is>
          <t>A starter policy, a data classification matrix, a register of AI tools, and an acknowledgement log.</t>
        </is>
      </c>
    </row>
    <row r="4">
      <c r="B4" s="3" t="inlineStr">
        <is>
          <t>What this workbook does</t>
        </is>
      </c>
    </row>
    <row r="5" ht="60" customHeight="1">
      <c r="B5" s="4" t="inlineStr">
        <is>
          <t>A starter kit for governing everyday AI use. The Policy sheet has example text for each section to edit. The Data Classes sheet says which kinds of data may go into which kinds of tool. The Tool Register lists every AI tool in use, with its owner, highest data class allowed, and review dates, and flags mismatches and overdue reviews. The Acknowledgements sheet records who has read the policy and completed training.</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Set the basics</t>
        </is>
      </c>
      <c r="D9" s="8" t="inlineStr">
        <is>
          <t>Enter the policy version, headcount, and review interval, and check the lists.</t>
        </is>
      </c>
      <c r="E9" s="9" t="inlineStr">
        <is>
          <t>Open Settings  &gt;</t>
        </is>
      </c>
    </row>
    <row r="10" ht="48" customHeight="1">
      <c r="B10" s="6" t="n">
        <v>2</v>
      </c>
      <c r="C10" s="7" t="inlineStr">
        <is>
          <t>Edit the policy</t>
        </is>
      </c>
      <c r="D10" s="8" t="inlineStr">
        <is>
          <t>Replace the example text with your own. Keep it short and in plain language, with examples.</t>
        </is>
      </c>
      <c r="E10" s="9" t="inlineStr">
        <is>
          <t>Open Policy  &gt;</t>
        </is>
      </c>
    </row>
    <row r="11" ht="48" customHeight="1">
      <c r="B11" s="6" t="n">
        <v>3</v>
      </c>
      <c r="C11" s="7" t="inlineStr">
        <is>
          <t>Agree the data rules</t>
        </is>
      </c>
      <c r="D11" s="8" t="inlineStr">
        <is>
          <t>Decide for each data class whether each kind of tool is allowed, allowed with approval, or not allowed.</t>
        </is>
      </c>
      <c r="E11" s="9" t="inlineStr">
        <is>
          <t>Open Data Classes  &gt;</t>
        </is>
      </c>
    </row>
    <row r="12" ht="48" customHeight="1">
      <c r="B12" s="6" t="n">
        <v>4</v>
      </c>
      <c r="C12" s="7" t="inlineStr">
        <is>
          <t>Register the tools</t>
        </is>
      </c>
      <c r="D12" s="8" t="inlineStr">
        <is>
          <t>List every AI tool people use, approved or not, with an owner and the highest data class allowed.</t>
        </is>
      </c>
      <c r="E12" s="9" t="inlineStr">
        <is>
          <t>Open Tool Register  &gt;</t>
        </is>
      </c>
    </row>
    <row r="13" ht="48" customHeight="1">
      <c r="B13" s="6" t="n">
        <v>5</v>
      </c>
      <c r="C13" s="7" t="inlineStr">
        <is>
          <t>Record acknowledgements</t>
        </is>
      </c>
      <c r="D13" s="8" t="inlineStr">
        <is>
          <t>Log who has read the policy and finished training, and when.</t>
        </is>
      </c>
      <c r="E13" s="9" t="inlineStr">
        <is>
          <t>Open Acknowledgements  &gt;</t>
        </is>
      </c>
    </row>
    <row r="14" ht="48" customHeight="1">
      <c r="B14" s="6" t="n">
        <v>6</v>
      </c>
      <c r="C14" s="7" t="inlineStr">
        <is>
          <t>Review the dashboard</t>
        </is>
      </c>
      <c r="D14" s="8" t="inlineStr">
        <is>
          <t>See tools by status, mismatches, reviews overdue, and the acknowledgement rate.</t>
        </is>
      </c>
      <c r="E14" s="9" t="inlineStr">
        <is>
          <t>Open Dashboard  &gt;</t>
        </is>
      </c>
    </row>
    <row r="16">
      <c r="B16" s="3" t="inlineStr">
        <is>
          <t>Notes</t>
        </is>
      </c>
    </row>
    <row r="17" ht="34" customHeight="1">
      <c r="B17" s="4" t="inlineStr">
        <is>
          <t>The policy text is an example for you to adapt. Have qualified people (legal, HR, IT security) review it before use.</t>
        </is>
      </c>
    </row>
    <row r="18" ht="34" customHeight="1">
      <c r="B18" s="4" t="inlineStr">
        <is>
          <t>Review the policy and the register at least every six to twelve months, because tools and laws change.</t>
        </is>
      </c>
    </row>
    <row r="19" ht="34" customHeight="1">
      <c r="B19" s="4" t="inlineStr">
        <is>
          <t>See the AI Governance and Risk for Operations guide on sixsigmakaizen.com.</t>
        </is>
      </c>
    </row>
    <row r="20" ht="34" customHeight="1">
      <c r="B20"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20:E20"/>
    <mergeCell ref="B17:E17"/>
    <mergeCell ref="B18:E18"/>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 xmlns:r="http://schemas.openxmlformats.org/officeDocument/2006/relationships" ref="E14"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5"/>
  <sheetViews>
    <sheetView showGridLines="0" workbookViewId="0">
      <selection activeCell="A1" sqref="A1"/>
    </sheetView>
  </sheetViews>
  <sheetFormatPr baseColWidth="8" defaultRowHeight="15"/>
  <cols>
    <col width="20" customWidth="1" min="1" max="1"/>
    <col width="20" customWidth="1" min="3" max="3"/>
    <col width="26" customWidth="1" min="4" max="4"/>
    <col width="20" customWidth="1" min="5" max="5"/>
    <col width="20" customWidth="1" min="7" max="7"/>
    <col width="20" customWidth="1" min="9" max="9"/>
    <col width="20" customWidth="1" min="11" max="11"/>
  </cols>
  <sheetData>
    <row r="1">
      <c r="A1" s="1" t="inlineStr">
        <is>
          <t>AI USE DASHBOARD</t>
        </is>
      </c>
    </row>
    <row r="2">
      <c r="A2" s="2" t="inlineStr">
        <is>
          <t>Live from the other sheets. Nothing to enter here.</t>
        </is>
      </c>
    </row>
    <row r="4">
      <c r="A4" s="10" t="inlineStr">
        <is>
          <t>TOOLS REGISTERED</t>
        </is>
      </c>
      <c r="C4" s="10" t="inlineStr">
        <is>
          <t>APPROVED</t>
        </is>
      </c>
      <c r="E4" s="10" t="inlineStr">
        <is>
          <t>TOOL CHECKS</t>
        </is>
      </c>
      <c r="G4" s="10" t="inlineStr">
        <is>
          <t>REVIEWS OVERDUE</t>
        </is>
      </c>
      <c r="I4" s="10" t="inlineStr">
        <is>
          <t>POLICY ACKNOWLEDGED</t>
        </is>
      </c>
      <c r="K4" s="10" t="inlineStr">
        <is>
          <t>TRAINING DONE</t>
        </is>
      </c>
    </row>
    <row r="5">
      <c r="A5" s="11">
        <f>COUNTA('Tool Register'!$B$5:$B$44)</f>
        <v/>
      </c>
      <c r="C5" s="11">
        <f>COUNTIF('Tool Register'!$H$5:$H$44,"Approved")</f>
        <v/>
      </c>
      <c r="E5" s="11">
        <f>COUNTIF('Tool Register'!$M$5:$M$44,"Check*")</f>
        <v/>
      </c>
      <c r="G5" s="11">
        <f>COUNTIF('Tool Register'!$L$5:$L$44,"Overdue")</f>
        <v/>
      </c>
      <c r="I5" s="12">
        <f>IFERROR(COUNTA(Acknowledgements!$D$5:$D$204)/Settings!$B$6,"")</f>
        <v/>
      </c>
      <c r="K5" s="12">
        <f>IFERROR(COUNTIF(Acknowledgements!$E$5:$E$204,"Yes")/Settings!$B$6,"")</f>
        <v/>
      </c>
    </row>
    <row r="6">
      <c r="E6" s="13" t="inlineStr">
        <is>
          <t>mismatches to look at</t>
        </is>
      </c>
      <c r="I6" s="13" t="inlineStr">
        <is>
          <t>of headcount</t>
        </is>
      </c>
      <c r="K6" s="13" t="inlineStr">
        <is>
          <t>of headcount</t>
        </is>
      </c>
    </row>
    <row r="9">
      <c r="A9" s="14" t="inlineStr">
        <is>
          <t>Tools by status</t>
        </is>
      </c>
      <c r="D9" s="14" t="inlineStr">
        <is>
          <t>Tools by category</t>
        </is>
      </c>
    </row>
    <row r="10">
      <c r="A10" s="5" t="inlineStr">
        <is>
          <t>Status</t>
        </is>
      </c>
      <c r="B10" s="5" t="inlineStr">
        <is>
          <t>Tools</t>
        </is>
      </c>
      <c r="D10" s="5" t="inlineStr">
        <is>
          <t>Category</t>
        </is>
      </c>
      <c r="E10" s="5" t="inlineStr">
        <is>
          <t>Tools</t>
        </is>
      </c>
    </row>
    <row r="11">
      <c r="A11" s="15">
        <f>Settings!F5</f>
        <v/>
      </c>
      <c r="B11" s="16">
        <f>COUNTIF('Tool Register'!$H$5:$H$44,A11)</f>
        <v/>
      </c>
      <c r="D11" s="15">
        <f>Settings!D5</f>
        <v/>
      </c>
      <c r="E11" s="16">
        <f>COUNTIF('Tool Register'!$D$5:$D$44,D11)</f>
        <v/>
      </c>
    </row>
    <row r="12">
      <c r="A12" s="15">
        <f>Settings!F6</f>
        <v/>
      </c>
      <c r="B12" s="16">
        <f>COUNTIF('Tool Register'!$H$5:$H$44,A12)</f>
        <v/>
      </c>
      <c r="D12" s="15">
        <f>Settings!D6</f>
        <v/>
      </c>
      <c r="E12" s="16">
        <f>COUNTIF('Tool Register'!$D$5:$D$44,D12)</f>
        <v/>
      </c>
    </row>
    <row r="13">
      <c r="A13" s="15">
        <f>Settings!F7</f>
        <v/>
      </c>
      <c r="B13" s="16">
        <f>COUNTIF('Tool Register'!$H$5:$H$44,A13)</f>
        <v/>
      </c>
      <c r="D13" s="15">
        <f>Settings!D7</f>
        <v/>
      </c>
      <c r="E13" s="16">
        <f>COUNTIF('Tool Register'!$D$5:$D$44,D13)</f>
        <v/>
      </c>
    </row>
    <row r="14">
      <c r="A14" s="15">
        <f>Settings!F8</f>
        <v/>
      </c>
      <c r="B14" s="16">
        <f>COUNTIF('Tool Register'!$H$5:$H$44,A14)</f>
        <v/>
      </c>
      <c r="D14" s="15">
        <f>Settings!D8</f>
        <v/>
      </c>
      <c r="E14" s="16">
        <f>COUNTIF('Tool Register'!$D$5:$D$44,D14)</f>
        <v/>
      </c>
    </row>
    <row r="15">
      <c r="A15" s="15">
        <f>Settings!F9</f>
        <v/>
      </c>
      <c r="B15" s="16">
        <f>COUNTIF('Tool Register'!$H$5:$H$44,A15)</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26" customWidth="1" min="1" max="1"/>
    <col width="100" customWidth="1" min="2" max="2"/>
  </cols>
  <sheetData>
    <row r="1">
      <c r="A1" s="1" t="inlineStr">
        <is>
          <t>ACCEPTABLE-USE POLICY FOR AI TOOLS</t>
        </is>
      </c>
    </row>
    <row r="2">
      <c r="A2" s="2" t="inlineStr">
        <is>
          <t>Example text. Edit each section to fit your organization, and have it reviewed by legal, HR, and IT security.</t>
        </is>
      </c>
    </row>
    <row r="4" ht="40" customHeight="1">
      <c r="A4" s="14" t="inlineStr">
        <is>
          <t>Purpose</t>
        </is>
      </c>
      <c r="B4" s="17" t="inlineStr">
        <is>
          <t>To let employees use AI tools to work better and faster, while protecting our customers, our people, our data, and the quality and safety of our work.</t>
        </is>
      </c>
    </row>
    <row r="5" ht="40" customHeight="1">
      <c r="A5" s="14" t="inlineStr">
        <is>
          <t>Scope</t>
        </is>
      </c>
      <c r="B5" s="17" t="inlineStr">
        <is>
          <t>All employees, contractors, and temporary staff, for any AI tool used for company work, whether provided by the company or not.</t>
        </is>
      </c>
    </row>
    <row r="6" ht="62" customHeight="1">
      <c r="A6" s="14" t="inlineStr">
        <is>
          <t>Principles</t>
        </is>
      </c>
      <c r="B6" s="17" t="inlineStr">
        <is>
          <t>We use AI to help people, not to avoid responsibility: a person is accountable for every output they use. We check AI output before relying on it. We protect data. We are open about where AI is used. We report problems without blame.</t>
        </is>
      </c>
    </row>
    <row r="7" ht="40" customHeight="1">
      <c r="A7" s="14" t="inlineStr">
        <is>
          <t>Allowed uses</t>
        </is>
      </c>
      <c r="B7" s="17" t="inlineStr">
        <is>
          <t>Drafting and editing text; summarizing documents that the data rules allow; brainstorming; searching and organizing public information; preparing analyses that a person checks.</t>
        </is>
      </c>
    </row>
    <row r="8" ht="62" customHeight="1">
      <c r="A8" s="14" t="inlineStr">
        <is>
          <t>Not allowed</t>
        </is>
      </c>
      <c r="B8" s="17" t="inlineStr">
        <is>
          <t>Entering Confidential or Restricted data into a tool not approved for that class; using AI as the only basis for a decision about a person (hiring, pay, discipline); sending AI output outside the company without review; hiding that AI was used where people expect to know; any use the law prohibits.</t>
        </is>
      </c>
    </row>
    <row r="9" ht="40" customHeight="1">
      <c r="A9" s="14" t="inlineStr">
        <is>
          <t>Data rules</t>
        </is>
      </c>
      <c r="B9" s="17" t="inlineStr">
        <is>
          <t>Follow the Data Classes sheet. If you are unsure about a class of data, treat it as Confidential and ask.</t>
        </is>
      </c>
    </row>
    <row r="10" ht="40" customHeight="1">
      <c r="A10" s="14" t="inlineStr">
        <is>
          <t>Human review</t>
        </is>
      </c>
      <c r="B10" s="17" t="inlineStr">
        <is>
          <t>A person must review AI output before it is sent outside the company, used in a safety or quality record, or used in a decision. The reviewer is responsible for its accuracy.</t>
        </is>
      </c>
    </row>
    <row r="11" ht="40" customHeight="1">
      <c r="A11" s="14" t="inlineStr">
        <is>
          <t>Disclosure</t>
        </is>
      </c>
      <c r="B11" s="17" t="inlineStr">
        <is>
          <t>Tell customers, colleagues, or partners when AI generated or substantially shaped content, where they would reasonably expect to know, and wherever the law requires.</t>
        </is>
      </c>
    </row>
    <row r="12" ht="40" customHeight="1">
      <c r="A12" s="14" t="inlineStr">
        <is>
          <t>Approved tools</t>
        </is>
      </c>
      <c r="B12" s="17" t="inlineStr">
        <is>
          <t>Only tools on the Tool Register with status Approved may be used with Internal data or above. Ask the tool owner before trying a new tool.</t>
        </is>
      </c>
    </row>
    <row r="13" ht="40" customHeight="1">
      <c r="A13" s="14" t="inlineStr">
        <is>
          <t>Reporting problems</t>
        </is>
      </c>
      <c r="B13" s="17" t="inlineStr">
        <is>
          <t>Report wrong or harmful output, data exposure, or misuse to your supervisor or the IT security lead. Reports are welcome and will not lead to blame for honest mistakes.</t>
        </is>
      </c>
    </row>
    <row r="14" ht="40" customHeight="1">
      <c r="A14" s="14" t="inlineStr">
        <is>
          <t>Training</t>
        </is>
      </c>
      <c r="B14" s="17" t="inlineStr">
        <is>
          <t>Everyone completes AI-use training before using company data with AI tools, and refreshes it yearly.</t>
        </is>
      </c>
    </row>
    <row r="15" ht="40" customHeight="1">
      <c r="A15" s="14" t="inlineStr">
        <is>
          <t>Enforcement</t>
        </is>
      </c>
      <c r="B15" s="17" t="inlineStr">
        <is>
          <t>Breaches of this policy are handled under the company's disciplinary process. Honest errors that are reported promptly are treated as learning opportunities.</t>
        </is>
      </c>
    </row>
    <row r="16" ht="40" customHeight="1">
      <c r="A16" s="14" t="inlineStr">
        <is>
          <t>Review</t>
        </is>
      </c>
      <c r="B16" s="17" t="inlineStr">
        <is>
          <t>The policy owner reviews this policy at least every twelve months and when tools or laws change.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18" customWidth="1" min="1" max="1"/>
    <col width="52" customWidth="1" min="2" max="2"/>
    <col width="16" customWidth="1" min="3" max="3"/>
    <col width="22" customWidth="1" min="4" max="4"/>
    <col width="18" customWidth="1" min="5" max="5"/>
    <col width="20" customWidth="1" min="6" max="6"/>
  </cols>
  <sheetData>
    <row r="1">
      <c r="A1" s="1" t="inlineStr">
        <is>
          <t>DATA CLASSES AND AI TOOLS</t>
        </is>
      </c>
    </row>
    <row r="2">
      <c r="A2" s="2" t="inlineStr">
        <is>
          <t>For each data class, say whether each kind of tool is allowed. Example answers: edit to match your rules.</t>
        </is>
      </c>
    </row>
    <row r="4" ht="34" customHeight="1">
      <c r="A4" s="18" t="inlineStr">
        <is>
          <t>Data class</t>
        </is>
      </c>
      <c r="B4" s="18" t="inlineStr">
        <is>
          <t>Examples</t>
        </is>
      </c>
      <c r="C4" s="18" t="inlineStr">
        <is>
          <t>Public AI tool</t>
        </is>
      </c>
      <c r="D4" s="18" t="inlineStr">
        <is>
          <t>Approved enterprise tool</t>
        </is>
      </c>
      <c r="E4" s="18" t="inlineStr">
        <is>
          <t>Private deployment</t>
        </is>
      </c>
      <c r="F4" s="18" t="inlineStr">
        <is>
          <t>Embedded in a product</t>
        </is>
      </c>
    </row>
    <row r="5" ht="34" customHeight="1">
      <c r="A5" s="17" t="inlineStr">
        <is>
          <t>Public</t>
        </is>
      </c>
      <c r="B5" s="17" t="inlineStr">
        <is>
          <t>Published catalogs, public standards, marketing text</t>
        </is>
      </c>
      <c r="C5" s="19" t="inlineStr">
        <is>
          <t>Allowed</t>
        </is>
      </c>
      <c r="D5" s="19" t="inlineStr">
        <is>
          <t>Allowed</t>
        </is>
      </c>
      <c r="E5" s="19" t="inlineStr">
        <is>
          <t>Allowed</t>
        </is>
      </c>
      <c r="F5" s="19" t="inlineStr">
        <is>
          <t>Allowed</t>
        </is>
      </c>
    </row>
    <row r="6" ht="34" customHeight="1">
      <c r="A6" s="17" t="inlineStr">
        <is>
          <t>Internal</t>
        </is>
      </c>
      <c r="B6" s="17" t="inlineStr">
        <is>
          <t>Work instructions, internal reports, meeting notes without personal data</t>
        </is>
      </c>
      <c r="C6" s="19" t="inlineStr">
        <is>
          <t>Not allowed</t>
        </is>
      </c>
      <c r="D6" s="19" t="inlineStr">
        <is>
          <t>Allowed</t>
        </is>
      </c>
      <c r="E6" s="19" t="inlineStr">
        <is>
          <t>Allowed</t>
        </is>
      </c>
      <c r="F6" s="19" t="inlineStr">
        <is>
          <t>With approval</t>
        </is>
      </c>
    </row>
    <row r="7" ht="34" customHeight="1">
      <c r="A7" s="17" t="inlineStr">
        <is>
          <t>Confidential</t>
        </is>
      </c>
      <c r="B7" s="17" t="inlineStr">
        <is>
          <t>Customer lists and orders, pricing, supplier terms, designs, financials</t>
        </is>
      </c>
      <c r="C7" s="19" t="inlineStr">
        <is>
          <t>Not allowed</t>
        </is>
      </c>
      <c r="D7" s="19" t="inlineStr">
        <is>
          <t>With approval</t>
        </is>
      </c>
      <c r="E7" s="19" t="inlineStr">
        <is>
          <t>Allowed</t>
        </is>
      </c>
      <c r="F7" s="19" t="inlineStr">
        <is>
          <t>With approval</t>
        </is>
      </c>
    </row>
    <row r="8" ht="34" customHeight="1">
      <c r="A8" s="17" t="inlineStr">
        <is>
          <t>Restricted</t>
        </is>
      </c>
      <c r="B8" s="17" t="inlineStr">
        <is>
          <t>Personal, health, or regulated data; credentials; trade secrets; legal matters</t>
        </is>
      </c>
      <c r="C8" s="19" t="inlineStr">
        <is>
          <t>Not allowed</t>
        </is>
      </c>
      <c r="D8" s="19" t="inlineStr">
        <is>
          <t>Not allowed</t>
        </is>
      </c>
      <c r="E8" s="19" t="inlineStr">
        <is>
          <t>With approval</t>
        </is>
      </c>
      <c r="F8" s="19" t="inlineStr">
        <is>
          <t>Not allowed</t>
        </is>
      </c>
    </row>
  </sheetData>
  <conditionalFormatting sqref="C5:F8">
    <cfRule type="cellIs" priority="1" operator="equal" dxfId="0">
      <formula>"Allowed"</formula>
    </cfRule>
    <cfRule type="cellIs" priority="2" operator="equal" dxfId="1">
      <formula>"With approval"</formula>
    </cfRule>
    <cfRule type="cellIs" priority="3" operator="equal" dxfId="2">
      <formula>"Not allowed"</formula>
    </cfRule>
  </conditionalFormatting>
  <dataValidations count="1">
    <dataValidation sqref="C5:F8" showDropDown="0" showInputMessage="0" showErrorMessage="1" allowBlank="1" errorTitle="Invalid entry" error="Pick a value from the list." type="list">
      <formula1>=Settings!$G$5:$G$7</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28" customWidth="1" min="2" max="2"/>
    <col width="18" customWidth="1" min="3" max="3"/>
    <col width="24" customWidth="1" min="4" max="4"/>
    <col width="34" customWidth="1" min="5" max="5"/>
    <col width="16" customWidth="1" min="6" max="6"/>
    <col width="20" customWidth="1" min="7" max="7"/>
    <col width="14" customWidth="1" min="8" max="8"/>
    <col width="18" customWidth="1" min="9" max="9"/>
    <col width="12" customWidth="1" min="10" max="10"/>
    <col width="12" customWidth="1" min="11" max="11"/>
    <col width="12" customWidth="1" min="12" max="12"/>
    <col width="26" customWidth="1" min="13" max="13"/>
  </cols>
  <sheetData>
    <row r="1">
      <c r="A1" s="1" t="inlineStr">
        <is>
          <t>AI TOOL REGISTER</t>
        </is>
      </c>
    </row>
    <row r="2">
      <c r="A2" s="2" t="inlineStr">
        <is>
          <t>Every AI tool in use, approved or not. Gray columns calculate.</t>
        </is>
      </c>
    </row>
    <row r="4" ht="52" customHeight="1">
      <c r="A4" s="18" t="inlineStr">
        <is>
          <t>ID</t>
        </is>
      </c>
      <c r="B4" s="18" t="inlineStr">
        <is>
          <t>Tool</t>
        </is>
      </c>
      <c r="C4" s="18" t="inlineStr">
        <is>
          <t>Vendor</t>
        </is>
      </c>
      <c r="D4" s="18" t="inlineStr">
        <is>
          <t>Category</t>
        </is>
      </c>
      <c r="E4" s="18" t="inlineStr">
        <is>
          <t>Purpose</t>
        </is>
      </c>
      <c r="F4" s="18" t="inlineStr">
        <is>
          <t>Highest data class allowed</t>
        </is>
      </c>
      <c r="G4" s="18" t="inlineStr">
        <is>
          <t>Owner (role)</t>
        </is>
      </c>
      <c r="H4" s="18" t="inlineStr">
        <is>
          <t>Status</t>
        </is>
      </c>
      <c r="I4" s="18" t="inlineStr">
        <is>
          <t>Contract and data terms reviewed (Yes / No)</t>
        </is>
      </c>
      <c r="J4" s="18" t="inlineStr">
        <is>
          <t>Last review</t>
        </is>
      </c>
      <c r="K4" s="18" t="inlineStr">
        <is>
          <t>Next review</t>
        </is>
      </c>
      <c r="L4" s="18" t="inlineStr">
        <is>
          <t>Review status</t>
        </is>
      </c>
      <c r="M4" s="18" t="inlineStr">
        <is>
          <t>Check</t>
        </is>
      </c>
    </row>
    <row r="5">
      <c r="A5" s="17" t="inlineStr">
        <is>
          <t>T-01</t>
        </is>
      </c>
      <c r="B5" s="17" t="inlineStr">
        <is>
          <t>General-purpose public chatbot</t>
        </is>
      </c>
      <c r="C5" s="17" t="inlineStr">
        <is>
          <t>Public vendor</t>
        </is>
      </c>
      <c r="D5" s="17" t="inlineStr">
        <is>
          <t>Public AI tool</t>
        </is>
      </c>
      <c r="E5" s="17" t="inlineStr">
        <is>
          <t>Brainstorming and drafting from public information</t>
        </is>
      </c>
      <c r="F5" s="17" t="inlineStr">
        <is>
          <t>Public</t>
        </is>
      </c>
      <c r="G5" s="17" t="inlineStr">
        <is>
          <t>IT security lead</t>
        </is>
      </c>
      <c r="H5" s="17" t="inlineStr">
        <is>
          <t>Approved</t>
        </is>
      </c>
      <c r="I5" s="19" t="inlineStr">
        <is>
          <t>Yes</t>
        </is>
      </c>
      <c r="J5" s="20" t="n">
        <v>46143</v>
      </c>
      <c r="K5" s="21">
        <f>IF(J5="","",EDATE(J5,Settings!$B$7))</f>
        <v/>
      </c>
      <c r="L5" s="22">
        <f>IF(OR(K5="",H5="Retired",H5="Not approved"),"",IF(K5&lt;Settings!$B$8,"Overdue","OK"))</f>
        <v/>
      </c>
      <c r="M5" s="23">
        <f>IF(B5="","",IF(AND(D5="Public AI tool",F5&lt;&gt;"Public"),"Check: public tool with non-public data",IF(AND(H5="Approved",I5&lt;&gt;"Yes"),"Check: approved without terms review",IF(AND(H5="Not approved",F5&lt;&gt;"Public"),"Check: not approved but data allowed","OK"))))</f>
        <v/>
      </c>
    </row>
    <row r="6">
      <c r="A6" s="17" t="inlineStr">
        <is>
          <t>T-02</t>
        </is>
      </c>
      <c r="B6" s="17" t="inlineStr">
        <is>
          <t>Enterprise assistant</t>
        </is>
      </c>
      <c r="C6" s="17" t="inlineStr">
        <is>
          <t>Enterprise vendor</t>
        </is>
      </c>
      <c r="D6" s="17" t="inlineStr">
        <is>
          <t>Approved enterprise tool</t>
        </is>
      </c>
      <c r="E6" s="17" t="inlineStr">
        <is>
          <t>Drafting, summarizing, and questions about internal documents</t>
        </is>
      </c>
      <c r="F6" s="17" t="inlineStr">
        <is>
          <t>Confidential</t>
        </is>
      </c>
      <c r="G6" s="17" t="inlineStr">
        <is>
          <t>IT lead</t>
        </is>
      </c>
      <c r="H6" s="17" t="inlineStr">
        <is>
          <t>Approved</t>
        </is>
      </c>
      <c r="I6" s="19" t="inlineStr">
        <is>
          <t>Yes</t>
        </is>
      </c>
      <c r="J6" s="20" t="n">
        <v>46188</v>
      </c>
      <c r="K6" s="21">
        <f>IF(J6="","",EDATE(J6,Settings!$B$7))</f>
        <v/>
      </c>
      <c r="L6" s="22">
        <f>IF(OR(K6="",H6="Retired",H6="Not approved"),"",IF(K6&lt;Settings!$B$8,"Overdue","OK"))</f>
        <v/>
      </c>
      <c r="M6" s="23">
        <f>IF(B6="","",IF(AND(D6="Public AI tool",F6&lt;&gt;"Public"),"Check: public tool with non-public data",IF(AND(H6="Approved",I6&lt;&gt;"Yes"),"Check: approved without terms review",IF(AND(H6="Not approved",F6&lt;&gt;"Public"),"Check: not approved but data allowed","OK"))))</f>
        <v/>
      </c>
    </row>
    <row r="7">
      <c r="A7" s="17" t="inlineStr">
        <is>
          <t>T-03</t>
        </is>
      </c>
      <c r="B7" s="17" t="inlineStr">
        <is>
          <t>Meeting transcription tool</t>
        </is>
      </c>
      <c r="C7" s="17" t="inlineStr">
        <is>
          <t>Meeting vendor</t>
        </is>
      </c>
      <c r="D7" s="17" t="inlineStr">
        <is>
          <t>Embedded in a product</t>
        </is>
      </c>
      <c r="E7" s="17" t="inlineStr">
        <is>
          <t>Notes from internal meetings</t>
        </is>
      </c>
      <c r="F7" s="17" t="inlineStr">
        <is>
          <t>Internal</t>
        </is>
      </c>
      <c r="G7" s="17" t="inlineStr">
        <is>
          <t>Operations manager</t>
        </is>
      </c>
      <c r="H7" s="17" t="inlineStr">
        <is>
          <t>Trial</t>
        </is>
      </c>
      <c r="I7" s="19" t="inlineStr">
        <is>
          <t>No</t>
        </is>
      </c>
      <c r="J7" s="20" t="n">
        <v>46254</v>
      </c>
      <c r="K7" s="21">
        <f>IF(J7="","",EDATE(J7,Settings!$B$7))</f>
        <v/>
      </c>
      <c r="L7" s="22">
        <f>IF(OR(K7="",H7="Retired",H7="Not approved"),"",IF(K7&lt;Settings!$B$8,"Overdue","OK"))</f>
        <v/>
      </c>
      <c r="M7" s="23">
        <f>IF(B7="","",IF(AND(D7="Public AI tool",F7&lt;&gt;"Public"),"Check: public tool with non-public data",IF(AND(H7="Approved",I7&lt;&gt;"Yes"),"Check: approved without terms review",IF(AND(H7="Not approved",F7&lt;&gt;"Public"),"Check: not approved but data allowed","OK"))))</f>
        <v/>
      </c>
    </row>
    <row r="8">
      <c r="A8" s="17" t="inlineStr">
        <is>
          <t>T-04</t>
        </is>
      </c>
      <c r="B8" s="17" t="inlineStr">
        <is>
          <t>Vision inspection service</t>
        </is>
      </c>
      <c r="C8" s="17" t="inlineStr">
        <is>
          <t>Inspection vendor</t>
        </is>
      </c>
      <c r="D8" s="17" t="inlineStr">
        <is>
          <t>Embedded in a product</t>
        </is>
      </c>
      <c r="E8" s="17" t="inlineStr">
        <is>
          <t>Surface defect flags at final inspection</t>
        </is>
      </c>
      <c r="F8" s="17" t="inlineStr">
        <is>
          <t>Internal</t>
        </is>
      </c>
      <c r="G8" s="17" t="inlineStr">
        <is>
          <t>Quality manager</t>
        </is>
      </c>
      <c r="H8" s="17" t="inlineStr">
        <is>
          <t>Under review</t>
        </is>
      </c>
      <c r="I8" s="19" t="inlineStr">
        <is>
          <t>No</t>
        </is>
      </c>
      <c r="J8" s="20" t="n">
        <v>46275</v>
      </c>
      <c r="K8" s="21">
        <f>IF(J8="","",EDATE(J8,Settings!$B$7))</f>
        <v/>
      </c>
      <c r="L8" s="22">
        <f>IF(OR(K8="",H8="Retired",H8="Not approved"),"",IF(K8&lt;Settings!$B$8,"Overdue","OK"))</f>
        <v/>
      </c>
      <c r="M8" s="23">
        <f>IF(B8="","",IF(AND(D8="Public AI tool",F8&lt;&gt;"Public"),"Check: public tool with non-public data",IF(AND(H8="Approved",I8&lt;&gt;"Yes"),"Check: approved without terms review",IF(AND(H8="Not approved",F8&lt;&gt;"Public"),"Check: not approved but data allowed","OK"))))</f>
        <v/>
      </c>
    </row>
    <row r="9">
      <c r="A9" s="17" t="inlineStr">
        <is>
          <t>T-05</t>
        </is>
      </c>
      <c r="B9" s="17" t="inlineStr">
        <is>
          <t>Translation tool</t>
        </is>
      </c>
      <c r="C9" s="17" t="inlineStr">
        <is>
          <t>Translation vendor</t>
        </is>
      </c>
      <c r="D9" s="17" t="inlineStr">
        <is>
          <t>Public AI tool</t>
        </is>
      </c>
      <c r="E9" s="17" t="inlineStr">
        <is>
          <t>Translating work instructions</t>
        </is>
      </c>
      <c r="F9" s="17" t="inlineStr">
        <is>
          <t>Internal</t>
        </is>
      </c>
      <c r="G9" s="17" t="inlineStr">
        <is>
          <t>Operations manager</t>
        </is>
      </c>
      <c r="H9" s="17" t="inlineStr">
        <is>
          <t>Not approved</t>
        </is>
      </c>
      <c r="I9" s="19" t="inlineStr">
        <is>
          <t>No</t>
        </is>
      </c>
      <c r="J9" s="20" t="n">
        <v>46204</v>
      </c>
      <c r="K9" s="21">
        <f>IF(J9="","",EDATE(J9,Settings!$B$7))</f>
        <v/>
      </c>
      <c r="L9" s="22">
        <f>IF(OR(K9="",H9="Retired",H9="Not approved"),"",IF(K9&lt;Settings!$B$8,"Overdue","OK"))</f>
        <v/>
      </c>
      <c r="M9" s="23">
        <f>IF(B9="","",IF(AND(D9="Public AI tool",F9&lt;&gt;"Public"),"Check: public tool with non-public data",IF(AND(H9="Approved",I9&lt;&gt;"Yes"),"Check: approved without terms review",IF(AND(H9="Not approved",F9&lt;&gt;"Public"),"Check: not approved but data allowed","OK"))))</f>
        <v/>
      </c>
    </row>
    <row r="10">
      <c r="A10" s="17" t="inlineStr">
        <is>
          <t>T-06</t>
        </is>
      </c>
      <c r="B10" s="17" t="inlineStr">
        <is>
          <t>Maintenance triage agent</t>
        </is>
      </c>
      <c r="C10" s="17" t="inlineStr">
        <is>
          <t>In-house on approved platform</t>
        </is>
      </c>
      <c r="D10" s="17" t="inlineStr">
        <is>
          <t>Private deployment</t>
        </is>
      </c>
      <c r="E10" s="17" t="inlineStr">
        <is>
          <t>Priority proposals for work orders</t>
        </is>
      </c>
      <c r="F10" s="17" t="inlineStr">
        <is>
          <t>Internal</t>
        </is>
      </c>
      <c r="G10" s="17" t="inlineStr">
        <is>
          <t>Maintenance lead</t>
        </is>
      </c>
      <c r="H10" s="17" t="inlineStr">
        <is>
          <t>Approved</t>
        </is>
      </c>
      <c r="I10" s="19" t="inlineStr">
        <is>
          <t>Yes</t>
        </is>
      </c>
      <c r="J10" s="20" t="n">
        <v>46293</v>
      </c>
      <c r="K10" s="21">
        <f>IF(J10="","",EDATE(J10,Settings!$B$7))</f>
        <v/>
      </c>
      <c r="L10" s="22">
        <f>IF(OR(K10="",H10="Retired",H10="Not approved"),"",IF(K10&lt;Settings!$B$8,"Overdue","OK"))</f>
        <v/>
      </c>
      <c r="M10" s="23">
        <f>IF(B10="","",IF(AND(D10="Public AI tool",F10&lt;&gt;"Public"),"Check: public tool with non-public data",IF(AND(H10="Approved",I10&lt;&gt;"Yes"),"Check: approved without terms review",IF(AND(H10="Not approved",F10&lt;&gt;"Public"),"Check: not approved but data allowed","OK"))))</f>
        <v/>
      </c>
    </row>
    <row r="11">
      <c r="A11" s="17" t="n"/>
      <c r="B11" s="17" t="n"/>
      <c r="C11" s="17" t="n"/>
      <c r="D11" s="17" t="n"/>
      <c r="E11" s="17" t="n"/>
      <c r="F11" s="17" t="n"/>
      <c r="G11" s="17" t="n"/>
      <c r="H11" s="17" t="n"/>
      <c r="I11" s="19" t="n"/>
      <c r="J11" s="20" t="n"/>
      <c r="K11" s="21">
        <f>IF(J11="","",EDATE(J11,Settings!$B$7))</f>
        <v/>
      </c>
      <c r="L11" s="22">
        <f>IF(OR(K11="",H11="Retired",H11="Not approved"),"",IF(K11&lt;Settings!$B$8,"Overdue","OK"))</f>
        <v/>
      </c>
      <c r="M11" s="23">
        <f>IF(B11="","",IF(AND(D11="Public AI tool",F11&lt;&gt;"Public"),"Check: public tool with non-public data",IF(AND(H11="Approved",I11&lt;&gt;"Yes"),"Check: approved without terms review",IF(AND(H11="Not approved",F11&lt;&gt;"Public"),"Check: not approved but data allowed","OK"))))</f>
        <v/>
      </c>
    </row>
    <row r="12">
      <c r="A12" s="17" t="n"/>
      <c r="B12" s="17" t="n"/>
      <c r="C12" s="17" t="n"/>
      <c r="D12" s="17" t="n"/>
      <c r="E12" s="17" t="n"/>
      <c r="F12" s="17" t="n"/>
      <c r="G12" s="17" t="n"/>
      <c r="H12" s="17" t="n"/>
      <c r="I12" s="19" t="n"/>
      <c r="J12" s="20" t="n"/>
      <c r="K12" s="21">
        <f>IF(J12="","",EDATE(J12,Settings!$B$7))</f>
        <v/>
      </c>
      <c r="L12" s="22">
        <f>IF(OR(K12="",H12="Retired",H12="Not approved"),"",IF(K12&lt;Settings!$B$8,"Overdue","OK"))</f>
        <v/>
      </c>
      <c r="M12" s="23">
        <f>IF(B12="","",IF(AND(D12="Public AI tool",F12&lt;&gt;"Public"),"Check: public tool with non-public data",IF(AND(H12="Approved",I12&lt;&gt;"Yes"),"Check: approved without terms review",IF(AND(H12="Not approved",F12&lt;&gt;"Public"),"Check: not approved but data allowed","OK"))))</f>
        <v/>
      </c>
    </row>
    <row r="13">
      <c r="A13" s="17" t="n"/>
      <c r="B13" s="17" t="n"/>
      <c r="C13" s="17" t="n"/>
      <c r="D13" s="17" t="n"/>
      <c r="E13" s="17" t="n"/>
      <c r="F13" s="17" t="n"/>
      <c r="G13" s="17" t="n"/>
      <c r="H13" s="17" t="n"/>
      <c r="I13" s="19" t="n"/>
      <c r="J13" s="20" t="n"/>
      <c r="K13" s="21">
        <f>IF(J13="","",EDATE(J13,Settings!$B$7))</f>
        <v/>
      </c>
      <c r="L13" s="22">
        <f>IF(OR(K13="",H13="Retired",H13="Not approved"),"",IF(K13&lt;Settings!$B$8,"Overdue","OK"))</f>
        <v/>
      </c>
      <c r="M13" s="23">
        <f>IF(B13="","",IF(AND(D13="Public AI tool",F13&lt;&gt;"Public"),"Check: public tool with non-public data",IF(AND(H13="Approved",I13&lt;&gt;"Yes"),"Check: approved without terms review",IF(AND(H13="Not approved",F13&lt;&gt;"Public"),"Check: not approved but data allowed","OK"))))</f>
        <v/>
      </c>
    </row>
    <row r="14">
      <c r="A14" s="17" t="n"/>
      <c r="B14" s="17" t="n"/>
      <c r="C14" s="17" t="n"/>
      <c r="D14" s="17" t="n"/>
      <c r="E14" s="17" t="n"/>
      <c r="F14" s="17" t="n"/>
      <c r="G14" s="17" t="n"/>
      <c r="H14" s="17" t="n"/>
      <c r="I14" s="19" t="n"/>
      <c r="J14" s="20" t="n"/>
      <c r="K14" s="21">
        <f>IF(J14="","",EDATE(J14,Settings!$B$7))</f>
        <v/>
      </c>
      <c r="L14" s="22">
        <f>IF(OR(K14="",H14="Retired",H14="Not approved"),"",IF(K14&lt;Settings!$B$8,"Overdue","OK"))</f>
        <v/>
      </c>
      <c r="M14" s="23">
        <f>IF(B14="","",IF(AND(D14="Public AI tool",F14&lt;&gt;"Public"),"Check: public tool with non-public data",IF(AND(H14="Approved",I14&lt;&gt;"Yes"),"Check: approved without terms review",IF(AND(H14="Not approved",F14&lt;&gt;"Public"),"Check: not approved but data allowed","OK"))))</f>
        <v/>
      </c>
    </row>
    <row r="15">
      <c r="A15" s="17" t="n"/>
      <c r="B15" s="17" t="n"/>
      <c r="C15" s="17" t="n"/>
      <c r="D15" s="17" t="n"/>
      <c r="E15" s="17" t="n"/>
      <c r="F15" s="17" t="n"/>
      <c r="G15" s="17" t="n"/>
      <c r="H15" s="17" t="n"/>
      <c r="I15" s="19" t="n"/>
      <c r="J15" s="20" t="n"/>
      <c r="K15" s="21">
        <f>IF(J15="","",EDATE(J15,Settings!$B$7))</f>
        <v/>
      </c>
      <c r="L15" s="22">
        <f>IF(OR(K15="",H15="Retired",H15="Not approved"),"",IF(K15&lt;Settings!$B$8,"Overdue","OK"))</f>
        <v/>
      </c>
      <c r="M15" s="23">
        <f>IF(B15="","",IF(AND(D15="Public AI tool",F15&lt;&gt;"Public"),"Check: public tool with non-public data",IF(AND(H15="Approved",I15&lt;&gt;"Yes"),"Check: approved without terms review",IF(AND(H15="Not approved",F15&lt;&gt;"Public"),"Check: not approved but data allowed","OK"))))</f>
        <v/>
      </c>
    </row>
    <row r="16">
      <c r="A16" s="17" t="n"/>
      <c r="B16" s="17" t="n"/>
      <c r="C16" s="17" t="n"/>
      <c r="D16" s="17" t="n"/>
      <c r="E16" s="17" t="n"/>
      <c r="F16" s="17" t="n"/>
      <c r="G16" s="17" t="n"/>
      <c r="H16" s="17" t="n"/>
      <c r="I16" s="19" t="n"/>
      <c r="J16" s="20" t="n"/>
      <c r="K16" s="21">
        <f>IF(J16="","",EDATE(J16,Settings!$B$7))</f>
        <v/>
      </c>
      <c r="L16" s="22">
        <f>IF(OR(K16="",H16="Retired",H16="Not approved"),"",IF(K16&lt;Settings!$B$8,"Overdue","OK"))</f>
        <v/>
      </c>
      <c r="M16" s="23">
        <f>IF(B16="","",IF(AND(D16="Public AI tool",F16&lt;&gt;"Public"),"Check: public tool with non-public data",IF(AND(H16="Approved",I16&lt;&gt;"Yes"),"Check: approved without terms review",IF(AND(H16="Not approved",F16&lt;&gt;"Public"),"Check: not approved but data allowed","OK"))))</f>
        <v/>
      </c>
    </row>
    <row r="17">
      <c r="A17" s="17" t="n"/>
      <c r="B17" s="17" t="n"/>
      <c r="C17" s="17" t="n"/>
      <c r="D17" s="17" t="n"/>
      <c r="E17" s="17" t="n"/>
      <c r="F17" s="17" t="n"/>
      <c r="G17" s="17" t="n"/>
      <c r="H17" s="17" t="n"/>
      <c r="I17" s="19" t="n"/>
      <c r="J17" s="20" t="n"/>
      <c r="K17" s="21">
        <f>IF(J17="","",EDATE(J17,Settings!$B$7))</f>
        <v/>
      </c>
      <c r="L17" s="22">
        <f>IF(OR(K17="",H17="Retired",H17="Not approved"),"",IF(K17&lt;Settings!$B$8,"Overdue","OK"))</f>
        <v/>
      </c>
      <c r="M17" s="23">
        <f>IF(B17="","",IF(AND(D17="Public AI tool",F17&lt;&gt;"Public"),"Check: public tool with non-public data",IF(AND(H17="Approved",I17&lt;&gt;"Yes"),"Check: approved without terms review",IF(AND(H17="Not approved",F17&lt;&gt;"Public"),"Check: not approved but data allowed","OK"))))</f>
        <v/>
      </c>
    </row>
    <row r="18">
      <c r="A18" s="17" t="n"/>
      <c r="B18" s="17" t="n"/>
      <c r="C18" s="17" t="n"/>
      <c r="D18" s="17" t="n"/>
      <c r="E18" s="17" t="n"/>
      <c r="F18" s="17" t="n"/>
      <c r="G18" s="17" t="n"/>
      <c r="H18" s="17" t="n"/>
      <c r="I18" s="19" t="n"/>
      <c r="J18" s="20" t="n"/>
      <c r="K18" s="21">
        <f>IF(J18="","",EDATE(J18,Settings!$B$7))</f>
        <v/>
      </c>
      <c r="L18" s="22">
        <f>IF(OR(K18="",H18="Retired",H18="Not approved"),"",IF(K18&lt;Settings!$B$8,"Overdue","OK"))</f>
        <v/>
      </c>
      <c r="M18" s="23">
        <f>IF(B18="","",IF(AND(D18="Public AI tool",F18&lt;&gt;"Public"),"Check: public tool with non-public data",IF(AND(H18="Approved",I18&lt;&gt;"Yes"),"Check: approved without terms review",IF(AND(H18="Not approved",F18&lt;&gt;"Public"),"Check: not approved but data allowed","OK"))))</f>
        <v/>
      </c>
    </row>
    <row r="19">
      <c r="A19" s="17" t="n"/>
      <c r="B19" s="17" t="n"/>
      <c r="C19" s="17" t="n"/>
      <c r="D19" s="17" t="n"/>
      <c r="E19" s="17" t="n"/>
      <c r="F19" s="17" t="n"/>
      <c r="G19" s="17" t="n"/>
      <c r="H19" s="17" t="n"/>
      <c r="I19" s="19" t="n"/>
      <c r="J19" s="20" t="n"/>
      <c r="K19" s="21">
        <f>IF(J19="","",EDATE(J19,Settings!$B$7))</f>
        <v/>
      </c>
      <c r="L19" s="22">
        <f>IF(OR(K19="",H19="Retired",H19="Not approved"),"",IF(K19&lt;Settings!$B$8,"Overdue","OK"))</f>
        <v/>
      </c>
      <c r="M19" s="23">
        <f>IF(B19="","",IF(AND(D19="Public AI tool",F19&lt;&gt;"Public"),"Check: public tool with non-public data",IF(AND(H19="Approved",I19&lt;&gt;"Yes"),"Check: approved without terms review",IF(AND(H19="Not approved",F19&lt;&gt;"Public"),"Check: not approved but data allowed","OK"))))</f>
        <v/>
      </c>
    </row>
    <row r="20">
      <c r="A20" s="17" t="n"/>
      <c r="B20" s="17" t="n"/>
      <c r="C20" s="17" t="n"/>
      <c r="D20" s="17" t="n"/>
      <c r="E20" s="17" t="n"/>
      <c r="F20" s="17" t="n"/>
      <c r="G20" s="17" t="n"/>
      <c r="H20" s="17" t="n"/>
      <c r="I20" s="19" t="n"/>
      <c r="J20" s="20" t="n"/>
      <c r="K20" s="21">
        <f>IF(J20="","",EDATE(J20,Settings!$B$7))</f>
        <v/>
      </c>
      <c r="L20" s="22">
        <f>IF(OR(K20="",H20="Retired",H20="Not approved"),"",IF(K20&lt;Settings!$B$8,"Overdue","OK"))</f>
        <v/>
      </c>
      <c r="M20" s="23">
        <f>IF(B20="","",IF(AND(D20="Public AI tool",F20&lt;&gt;"Public"),"Check: public tool with non-public data",IF(AND(H20="Approved",I20&lt;&gt;"Yes"),"Check: approved without terms review",IF(AND(H20="Not approved",F20&lt;&gt;"Public"),"Check: not approved but data allowed","OK"))))</f>
        <v/>
      </c>
    </row>
    <row r="21">
      <c r="A21" s="17" t="n"/>
      <c r="B21" s="17" t="n"/>
      <c r="C21" s="17" t="n"/>
      <c r="D21" s="17" t="n"/>
      <c r="E21" s="17" t="n"/>
      <c r="F21" s="17" t="n"/>
      <c r="G21" s="17" t="n"/>
      <c r="H21" s="17" t="n"/>
      <c r="I21" s="19" t="n"/>
      <c r="J21" s="20" t="n"/>
      <c r="K21" s="21">
        <f>IF(J21="","",EDATE(J21,Settings!$B$7))</f>
        <v/>
      </c>
      <c r="L21" s="22">
        <f>IF(OR(K21="",H21="Retired",H21="Not approved"),"",IF(K21&lt;Settings!$B$8,"Overdue","OK"))</f>
        <v/>
      </c>
      <c r="M21" s="23">
        <f>IF(B21="","",IF(AND(D21="Public AI tool",F21&lt;&gt;"Public"),"Check: public tool with non-public data",IF(AND(H21="Approved",I21&lt;&gt;"Yes"),"Check: approved without terms review",IF(AND(H21="Not approved",F21&lt;&gt;"Public"),"Check: not approved but data allowed","OK"))))</f>
        <v/>
      </c>
    </row>
    <row r="22">
      <c r="A22" s="17" t="n"/>
      <c r="B22" s="17" t="n"/>
      <c r="C22" s="17" t="n"/>
      <c r="D22" s="17" t="n"/>
      <c r="E22" s="17" t="n"/>
      <c r="F22" s="17" t="n"/>
      <c r="G22" s="17" t="n"/>
      <c r="H22" s="17" t="n"/>
      <c r="I22" s="19" t="n"/>
      <c r="J22" s="20" t="n"/>
      <c r="K22" s="21">
        <f>IF(J22="","",EDATE(J22,Settings!$B$7))</f>
        <v/>
      </c>
      <c r="L22" s="22">
        <f>IF(OR(K22="",H22="Retired",H22="Not approved"),"",IF(K22&lt;Settings!$B$8,"Overdue","OK"))</f>
        <v/>
      </c>
      <c r="M22" s="23">
        <f>IF(B22="","",IF(AND(D22="Public AI tool",F22&lt;&gt;"Public"),"Check: public tool with non-public data",IF(AND(H22="Approved",I22&lt;&gt;"Yes"),"Check: approved without terms review",IF(AND(H22="Not approved",F22&lt;&gt;"Public"),"Check: not approved but data allowed","OK"))))</f>
        <v/>
      </c>
    </row>
    <row r="23">
      <c r="A23" s="17" t="n"/>
      <c r="B23" s="17" t="n"/>
      <c r="C23" s="17" t="n"/>
      <c r="D23" s="17" t="n"/>
      <c r="E23" s="17" t="n"/>
      <c r="F23" s="17" t="n"/>
      <c r="G23" s="17" t="n"/>
      <c r="H23" s="17" t="n"/>
      <c r="I23" s="19" t="n"/>
      <c r="J23" s="20" t="n"/>
      <c r="K23" s="21">
        <f>IF(J23="","",EDATE(J23,Settings!$B$7))</f>
        <v/>
      </c>
      <c r="L23" s="22">
        <f>IF(OR(K23="",H23="Retired",H23="Not approved"),"",IF(K23&lt;Settings!$B$8,"Overdue","OK"))</f>
        <v/>
      </c>
      <c r="M23" s="23">
        <f>IF(B23="","",IF(AND(D23="Public AI tool",F23&lt;&gt;"Public"),"Check: public tool with non-public data",IF(AND(H23="Approved",I23&lt;&gt;"Yes"),"Check: approved without terms review",IF(AND(H23="Not approved",F23&lt;&gt;"Public"),"Check: not approved but data allowed","OK"))))</f>
        <v/>
      </c>
    </row>
    <row r="24">
      <c r="A24" s="17" t="n"/>
      <c r="B24" s="17" t="n"/>
      <c r="C24" s="17" t="n"/>
      <c r="D24" s="17" t="n"/>
      <c r="E24" s="17" t="n"/>
      <c r="F24" s="17" t="n"/>
      <c r="G24" s="17" t="n"/>
      <c r="H24" s="17" t="n"/>
      <c r="I24" s="19" t="n"/>
      <c r="J24" s="20" t="n"/>
      <c r="K24" s="21">
        <f>IF(J24="","",EDATE(J24,Settings!$B$7))</f>
        <v/>
      </c>
      <c r="L24" s="22">
        <f>IF(OR(K24="",H24="Retired",H24="Not approved"),"",IF(K24&lt;Settings!$B$8,"Overdue","OK"))</f>
        <v/>
      </c>
      <c r="M24" s="23">
        <f>IF(B24="","",IF(AND(D24="Public AI tool",F24&lt;&gt;"Public"),"Check: public tool with non-public data",IF(AND(H24="Approved",I24&lt;&gt;"Yes"),"Check: approved without terms review",IF(AND(H24="Not approved",F24&lt;&gt;"Public"),"Check: not approved but data allowed","OK"))))</f>
        <v/>
      </c>
    </row>
    <row r="25">
      <c r="A25" s="17" t="n"/>
      <c r="B25" s="17" t="n"/>
      <c r="C25" s="17" t="n"/>
      <c r="D25" s="17" t="n"/>
      <c r="E25" s="17" t="n"/>
      <c r="F25" s="17" t="n"/>
      <c r="G25" s="17" t="n"/>
      <c r="H25" s="17" t="n"/>
      <c r="I25" s="19" t="n"/>
      <c r="J25" s="20" t="n"/>
      <c r="K25" s="21">
        <f>IF(J25="","",EDATE(J25,Settings!$B$7))</f>
        <v/>
      </c>
      <c r="L25" s="22">
        <f>IF(OR(K25="",H25="Retired",H25="Not approved"),"",IF(K25&lt;Settings!$B$8,"Overdue","OK"))</f>
        <v/>
      </c>
      <c r="M25" s="23">
        <f>IF(B25="","",IF(AND(D25="Public AI tool",F25&lt;&gt;"Public"),"Check: public tool with non-public data",IF(AND(H25="Approved",I25&lt;&gt;"Yes"),"Check: approved without terms review",IF(AND(H25="Not approved",F25&lt;&gt;"Public"),"Check: not approved but data allowed","OK"))))</f>
        <v/>
      </c>
    </row>
    <row r="26">
      <c r="A26" s="17" t="n"/>
      <c r="B26" s="17" t="n"/>
      <c r="C26" s="17" t="n"/>
      <c r="D26" s="17" t="n"/>
      <c r="E26" s="17" t="n"/>
      <c r="F26" s="17" t="n"/>
      <c r="G26" s="17" t="n"/>
      <c r="H26" s="17" t="n"/>
      <c r="I26" s="19" t="n"/>
      <c r="J26" s="20" t="n"/>
      <c r="K26" s="21">
        <f>IF(J26="","",EDATE(J26,Settings!$B$7))</f>
        <v/>
      </c>
      <c r="L26" s="22">
        <f>IF(OR(K26="",H26="Retired",H26="Not approved"),"",IF(K26&lt;Settings!$B$8,"Overdue","OK"))</f>
        <v/>
      </c>
      <c r="M26" s="23">
        <f>IF(B26="","",IF(AND(D26="Public AI tool",F26&lt;&gt;"Public"),"Check: public tool with non-public data",IF(AND(H26="Approved",I26&lt;&gt;"Yes"),"Check: approved without terms review",IF(AND(H26="Not approved",F26&lt;&gt;"Public"),"Check: not approved but data allowed","OK"))))</f>
        <v/>
      </c>
    </row>
    <row r="27">
      <c r="A27" s="17" t="n"/>
      <c r="B27" s="17" t="n"/>
      <c r="C27" s="17" t="n"/>
      <c r="D27" s="17" t="n"/>
      <c r="E27" s="17" t="n"/>
      <c r="F27" s="17" t="n"/>
      <c r="G27" s="17" t="n"/>
      <c r="H27" s="17" t="n"/>
      <c r="I27" s="19" t="n"/>
      <c r="J27" s="20" t="n"/>
      <c r="K27" s="21">
        <f>IF(J27="","",EDATE(J27,Settings!$B$7))</f>
        <v/>
      </c>
      <c r="L27" s="22">
        <f>IF(OR(K27="",H27="Retired",H27="Not approved"),"",IF(K27&lt;Settings!$B$8,"Overdue","OK"))</f>
        <v/>
      </c>
      <c r="M27" s="23">
        <f>IF(B27="","",IF(AND(D27="Public AI tool",F27&lt;&gt;"Public"),"Check: public tool with non-public data",IF(AND(H27="Approved",I27&lt;&gt;"Yes"),"Check: approved without terms review",IF(AND(H27="Not approved",F27&lt;&gt;"Public"),"Check: not approved but data allowed","OK"))))</f>
        <v/>
      </c>
    </row>
    <row r="28">
      <c r="A28" s="17" t="n"/>
      <c r="B28" s="17" t="n"/>
      <c r="C28" s="17" t="n"/>
      <c r="D28" s="17" t="n"/>
      <c r="E28" s="17" t="n"/>
      <c r="F28" s="17" t="n"/>
      <c r="G28" s="17" t="n"/>
      <c r="H28" s="17" t="n"/>
      <c r="I28" s="19" t="n"/>
      <c r="J28" s="20" t="n"/>
      <c r="K28" s="21">
        <f>IF(J28="","",EDATE(J28,Settings!$B$7))</f>
        <v/>
      </c>
      <c r="L28" s="22">
        <f>IF(OR(K28="",H28="Retired",H28="Not approved"),"",IF(K28&lt;Settings!$B$8,"Overdue","OK"))</f>
        <v/>
      </c>
      <c r="M28" s="23">
        <f>IF(B28="","",IF(AND(D28="Public AI tool",F28&lt;&gt;"Public"),"Check: public tool with non-public data",IF(AND(H28="Approved",I28&lt;&gt;"Yes"),"Check: approved without terms review",IF(AND(H28="Not approved",F28&lt;&gt;"Public"),"Check: not approved but data allowed","OK"))))</f>
        <v/>
      </c>
    </row>
    <row r="29">
      <c r="A29" s="17" t="n"/>
      <c r="B29" s="17" t="n"/>
      <c r="C29" s="17" t="n"/>
      <c r="D29" s="17" t="n"/>
      <c r="E29" s="17" t="n"/>
      <c r="F29" s="17" t="n"/>
      <c r="G29" s="17" t="n"/>
      <c r="H29" s="17" t="n"/>
      <c r="I29" s="19" t="n"/>
      <c r="J29" s="20" t="n"/>
      <c r="K29" s="21">
        <f>IF(J29="","",EDATE(J29,Settings!$B$7))</f>
        <v/>
      </c>
      <c r="L29" s="22">
        <f>IF(OR(K29="",H29="Retired",H29="Not approved"),"",IF(K29&lt;Settings!$B$8,"Overdue","OK"))</f>
        <v/>
      </c>
      <c r="M29" s="23">
        <f>IF(B29="","",IF(AND(D29="Public AI tool",F29&lt;&gt;"Public"),"Check: public tool with non-public data",IF(AND(H29="Approved",I29&lt;&gt;"Yes"),"Check: approved without terms review",IF(AND(H29="Not approved",F29&lt;&gt;"Public"),"Check: not approved but data allowed","OK"))))</f>
        <v/>
      </c>
    </row>
    <row r="30">
      <c r="A30" s="17" t="n"/>
      <c r="B30" s="17" t="n"/>
      <c r="C30" s="17" t="n"/>
      <c r="D30" s="17" t="n"/>
      <c r="E30" s="17" t="n"/>
      <c r="F30" s="17" t="n"/>
      <c r="G30" s="17" t="n"/>
      <c r="H30" s="17" t="n"/>
      <c r="I30" s="19" t="n"/>
      <c r="J30" s="20" t="n"/>
      <c r="K30" s="21">
        <f>IF(J30="","",EDATE(J30,Settings!$B$7))</f>
        <v/>
      </c>
      <c r="L30" s="22">
        <f>IF(OR(K30="",H30="Retired",H30="Not approved"),"",IF(K30&lt;Settings!$B$8,"Overdue","OK"))</f>
        <v/>
      </c>
      <c r="M30" s="23">
        <f>IF(B30="","",IF(AND(D30="Public AI tool",F30&lt;&gt;"Public"),"Check: public tool with non-public data",IF(AND(H30="Approved",I30&lt;&gt;"Yes"),"Check: approved without terms review",IF(AND(H30="Not approved",F30&lt;&gt;"Public"),"Check: not approved but data allowed","OK"))))</f>
        <v/>
      </c>
    </row>
    <row r="31">
      <c r="A31" s="17" t="n"/>
      <c r="B31" s="17" t="n"/>
      <c r="C31" s="17" t="n"/>
      <c r="D31" s="17" t="n"/>
      <c r="E31" s="17" t="n"/>
      <c r="F31" s="17" t="n"/>
      <c r="G31" s="17" t="n"/>
      <c r="H31" s="17" t="n"/>
      <c r="I31" s="19" t="n"/>
      <c r="J31" s="20" t="n"/>
      <c r="K31" s="21">
        <f>IF(J31="","",EDATE(J31,Settings!$B$7))</f>
        <v/>
      </c>
      <c r="L31" s="22">
        <f>IF(OR(K31="",H31="Retired",H31="Not approved"),"",IF(K31&lt;Settings!$B$8,"Overdue","OK"))</f>
        <v/>
      </c>
      <c r="M31" s="23">
        <f>IF(B31="","",IF(AND(D31="Public AI tool",F31&lt;&gt;"Public"),"Check: public tool with non-public data",IF(AND(H31="Approved",I31&lt;&gt;"Yes"),"Check: approved without terms review",IF(AND(H31="Not approved",F31&lt;&gt;"Public"),"Check: not approved but data allowed","OK"))))</f>
        <v/>
      </c>
    </row>
    <row r="32">
      <c r="A32" s="17" t="n"/>
      <c r="B32" s="17" t="n"/>
      <c r="C32" s="17" t="n"/>
      <c r="D32" s="17" t="n"/>
      <c r="E32" s="17" t="n"/>
      <c r="F32" s="17" t="n"/>
      <c r="G32" s="17" t="n"/>
      <c r="H32" s="17" t="n"/>
      <c r="I32" s="19" t="n"/>
      <c r="J32" s="20" t="n"/>
      <c r="K32" s="21">
        <f>IF(J32="","",EDATE(J32,Settings!$B$7))</f>
        <v/>
      </c>
      <c r="L32" s="22">
        <f>IF(OR(K32="",H32="Retired",H32="Not approved"),"",IF(K32&lt;Settings!$B$8,"Overdue","OK"))</f>
        <v/>
      </c>
      <c r="M32" s="23">
        <f>IF(B32="","",IF(AND(D32="Public AI tool",F32&lt;&gt;"Public"),"Check: public tool with non-public data",IF(AND(H32="Approved",I32&lt;&gt;"Yes"),"Check: approved without terms review",IF(AND(H32="Not approved",F32&lt;&gt;"Public"),"Check: not approved but data allowed","OK"))))</f>
        <v/>
      </c>
    </row>
    <row r="33">
      <c r="A33" s="17" t="n"/>
      <c r="B33" s="17" t="n"/>
      <c r="C33" s="17" t="n"/>
      <c r="D33" s="17" t="n"/>
      <c r="E33" s="17" t="n"/>
      <c r="F33" s="17" t="n"/>
      <c r="G33" s="17" t="n"/>
      <c r="H33" s="17" t="n"/>
      <c r="I33" s="19" t="n"/>
      <c r="J33" s="20" t="n"/>
      <c r="K33" s="21">
        <f>IF(J33="","",EDATE(J33,Settings!$B$7))</f>
        <v/>
      </c>
      <c r="L33" s="22">
        <f>IF(OR(K33="",H33="Retired",H33="Not approved"),"",IF(K33&lt;Settings!$B$8,"Overdue","OK"))</f>
        <v/>
      </c>
      <c r="M33" s="23">
        <f>IF(B33="","",IF(AND(D33="Public AI tool",F33&lt;&gt;"Public"),"Check: public tool with non-public data",IF(AND(H33="Approved",I33&lt;&gt;"Yes"),"Check: approved without terms review",IF(AND(H33="Not approved",F33&lt;&gt;"Public"),"Check: not approved but data allowed","OK"))))</f>
        <v/>
      </c>
    </row>
    <row r="34">
      <c r="A34" s="17" t="n"/>
      <c r="B34" s="17" t="n"/>
      <c r="C34" s="17" t="n"/>
      <c r="D34" s="17" t="n"/>
      <c r="E34" s="17" t="n"/>
      <c r="F34" s="17" t="n"/>
      <c r="G34" s="17" t="n"/>
      <c r="H34" s="17" t="n"/>
      <c r="I34" s="19" t="n"/>
      <c r="J34" s="20" t="n"/>
      <c r="K34" s="21">
        <f>IF(J34="","",EDATE(J34,Settings!$B$7))</f>
        <v/>
      </c>
      <c r="L34" s="22">
        <f>IF(OR(K34="",H34="Retired",H34="Not approved"),"",IF(K34&lt;Settings!$B$8,"Overdue","OK"))</f>
        <v/>
      </c>
      <c r="M34" s="23">
        <f>IF(B34="","",IF(AND(D34="Public AI tool",F34&lt;&gt;"Public"),"Check: public tool with non-public data",IF(AND(H34="Approved",I34&lt;&gt;"Yes"),"Check: approved without terms review",IF(AND(H34="Not approved",F34&lt;&gt;"Public"),"Check: not approved but data allowed","OK"))))</f>
        <v/>
      </c>
    </row>
    <row r="35">
      <c r="A35" s="17" t="n"/>
      <c r="B35" s="17" t="n"/>
      <c r="C35" s="17" t="n"/>
      <c r="D35" s="17" t="n"/>
      <c r="E35" s="17" t="n"/>
      <c r="F35" s="17" t="n"/>
      <c r="G35" s="17" t="n"/>
      <c r="H35" s="17" t="n"/>
      <c r="I35" s="19" t="n"/>
      <c r="J35" s="20" t="n"/>
      <c r="K35" s="21">
        <f>IF(J35="","",EDATE(J35,Settings!$B$7))</f>
        <v/>
      </c>
      <c r="L35" s="22">
        <f>IF(OR(K35="",H35="Retired",H35="Not approved"),"",IF(K35&lt;Settings!$B$8,"Overdue","OK"))</f>
        <v/>
      </c>
      <c r="M35" s="23">
        <f>IF(B35="","",IF(AND(D35="Public AI tool",F35&lt;&gt;"Public"),"Check: public tool with non-public data",IF(AND(H35="Approved",I35&lt;&gt;"Yes"),"Check: approved without terms review",IF(AND(H35="Not approved",F35&lt;&gt;"Public"),"Check: not approved but data allowed","OK"))))</f>
        <v/>
      </c>
    </row>
    <row r="36">
      <c r="A36" s="17" t="n"/>
      <c r="B36" s="17" t="n"/>
      <c r="C36" s="17" t="n"/>
      <c r="D36" s="17" t="n"/>
      <c r="E36" s="17" t="n"/>
      <c r="F36" s="17" t="n"/>
      <c r="G36" s="17" t="n"/>
      <c r="H36" s="17" t="n"/>
      <c r="I36" s="19" t="n"/>
      <c r="J36" s="20" t="n"/>
      <c r="K36" s="21">
        <f>IF(J36="","",EDATE(J36,Settings!$B$7))</f>
        <v/>
      </c>
      <c r="L36" s="22">
        <f>IF(OR(K36="",H36="Retired",H36="Not approved"),"",IF(K36&lt;Settings!$B$8,"Overdue","OK"))</f>
        <v/>
      </c>
      <c r="M36" s="23">
        <f>IF(B36="","",IF(AND(D36="Public AI tool",F36&lt;&gt;"Public"),"Check: public tool with non-public data",IF(AND(H36="Approved",I36&lt;&gt;"Yes"),"Check: approved without terms review",IF(AND(H36="Not approved",F36&lt;&gt;"Public"),"Check: not approved but data allowed","OK"))))</f>
        <v/>
      </c>
    </row>
    <row r="37">
      <c r="A37" s="17" t="n"/>
      <c r="B37" s="17" t="n"/>
      <c r="C37" s="17" t="n"/>
      <c r="D37" s="17" t="n"/>
      <c r="E37" s="17" t="n"/>
      <c r="F37" s="17" t="n"/>
      <c r="G37" s="17" t="n"/>
      <c r="H37" s="17" t="n"/>
      <c r="I37" s="19" t="n"/>
      <c r="J37" s="20" t="n"/>
      <c r="K37" s="21">
        <f>IF(J37="","",EDATE(J37,Settings!$B$7))</f>
        <v/>
      </c>
      <c r="L37" s="22">
        <f>IF(OR(K37="",H37="Retired",H37="Not approved"),"",IF(K37&lt;Settings!$B$8,"Overdue","OK"))</f>
        <v/>
      </c>
      <c r="M37" s="23">
        <f>IF(B37="","",IF(AND(D37="Public AI tool",F37&lt;&gt;"Public"),"Check: public tool with non-public data",IF(AND(H37="Approved",I37&lt;&gt;"Yes"),"Check: approved without terms review",IF(AND(H37="Not approved",F37&lt;&gt;"Public"),"Check: not approved but data allowed","OK"))))</f>
        <v/>
      </c>
    </row>
    <row r="38">
      <c r="A38" s="17" t="n"/>
      <c r="B38" s="17" t="n"/>
      <c r="C38" s="17" t="n"/>
      <c r="D38" s="17" t="n"/>
      <c r="E38" s="17" t="n"/>
      <c r="F38" s="17" t="n"/>
      <c r="G38" s="17" t="n"/>
      <c r="H38" s="17" t="n"/>
      <c r="I38" s="19" t="n"/>
      <c r="J38" s="20" t="n"/>
      <c r="K38" s="21">
        <f>IF(J38="","",EDATE(J38,Settings!$B$7))</f>
        <v/>
      </c>
      <c r="L38" s="22">
        <f>IF(OR(K38="",H38="Retired",H38="Not approved"),"",IF(K38&lt;Settings!$B$8,"Overdue","OK"))</f>
        <v/>
      </c>
      <c r="M38" s="23">
        <f>IF(B38="","",IF(AND(D38="Public AI tool",F38&lt;&gt;"Public"),"Check: public tool with non-public data",IF(AND(H38="Approved",I38&lt;&gt;"Yes"),"Check: approved without terms review",IF(AND(H38="Not approved",F38&lt;&gt;"Public"),"Check: not approved but data allowed","OK"))))</f>
        <v/>
      </c>
    </row>
    <row r="39">
      <c r="A39" s="17" t="n"/>
      <c r="B39" s="17" t="n"/>
      <c r="C39" s="17" t="n"/>
      <c r="D39" s="17" t="n"/>
      <c r="E39" s="17" t="n"/>
      <c r="F39" s="17" t="n"/>
      <c r="G39" s="17" t="n"/>
      <c r="H39" s="17" t="n"/>
      <c r="I39" s="19" t="n"/>
      <c r="J39" s="20" t="n"/>
      <c r="K39" s="21">
        <f>IF(J39="","",EDATE(J39,Settings!$B$7))</f>
        <v/>
      </c>
      <c r="L39" s="22">
        <f>IF(OR(K39="",H39="Retired",H39="Not approved"),"",IF(K39&lt;Settings!$B$8,"Overdue","OK"))</f>
        <v/>
      </c>
      <c r="M39" s="23">
        <f>IF(B39="","",IF(AND(D39="Public AI tool",F39&lt;&gt;"Public"),"Check: public tool with non-public data",IF(AND(H39="Approved",I39&lt;&gt;"Yes"),"Check: approved without terms review",IF(AND(H39="Not approved",F39&lt;&gt;"Public"),"Check: not approved but data allowed","OK"))))</f>
        <v/>
      </c>
    </row>
    <row r="40">
      <c r="A40" s="17" t="n"/>
      <c r="B40" s="17" t="n"/>
      <c r="C40" s="17" t="n"/>
      <c r="D40" s="17" t="n"/>
      <c r="E40" s="17" t="n"/>
      <c r="F40" s="17" t="n"/>
      <c r="G40" s="17" t="n"/>
      <c r="H40" s="17" t="n"/>
      <c r="I40" s="19" t="n"/>
      <c r="J40" s="20" t="n"/>
      <c r="K40" s="21">
        <f>IF(J40="","",EDATE(J40,Settings!$B$7))</f>
        <v/>
      </c>
      <c r="L40" s="22">
        <f>IF(OR(K40="",H40="Retired",H40="Not approved"),"",IF(K40&lt;Settings!$B$8,"Overdue","OK"))</f>
        <v/>
      </c>
      <c r="M40" s="23">
        <f>IF(B40="","",IF(AND(D40="Public AI tool",F40&lt;&gt;"Public"),"Check: public tool with non-public data",IF(AND(H40="Approved",I40&lt;&gt;"Yes"),"Check: approved without terms review",IF(AND(H40="Not approved",F40&lt;&gt;"Public"),"Check: not approved but data allowed","OK"))))</f>
        <v/>
      </c>
    </row>
    <row r="41">
      <c r="A41" s="17" t="n"/>
      <c r="B41" s="17" t="n"/>
      <c r="C41" s="17" t="n"/>
      <c r="D41" s="17" t="n"/>
      <c r="E41" s="17" t="n"/>
      <c r="F41" s="17" t="n"/>
      <c r="G41" s="17" t="n"/>
      <c r="H41" s="17" t="n"/>
      <c r="I41" s="19" t="n"/>
      <c r="J41" s="20" t="n"/>
      <c r="K41" s="21">
        <f>IF(J41="","",EDATE(J41,Settings!$B$7))</f>
        <v/>
      </c>
      <c r="L41" s="22">
        <f>IF(OR(K41="",H41="Retired",H41="Not approved"),"",IF(K41&lt;Settings!$B$8,"Overdue","OK"))</f>
        <v/>
      </c>
      <c r="M41" s="23">
        <f>IF(B41="","",IF(AND(D41="Public AI tool",F41&lt;&gt;"Public"),"Check: public tool with non-public data",IF(AND(H41="Approved",I41&lt;&gt;"Yes"),"Check: approved without terms review",IF(AND(H41="Not approved",F41&lt;&gt;"Public"),"Check: not approved but data allowed","OK"))))</f>
        <v/>
      </c>
    </row>
    <row r="42">
      <c r="A42" s="17" t="n"/>
      <c r="B42" s="17" t="n"/>
      <c r="C42" s="17" t="n"/>
      <c r="D42" s="17" t="n"/>
      <c r="E42" s="17" t="n"/>
      <c r="F42" s="17" t="n"/>
      <c r="G42" s="17" t="n"/>
      <c r="H42" s="17" t="n"/>
      <c r="I42" s="19" t="n"/>
      <c r="J42" s="20" t="n"/>
      <c r="K42" s="21">
        <f>IF(J42="","",EDATE(J42,Settings!$B$7))</f>
        <v/>
      </c>
      <c r="L42" s="22">
        <f>IF(OR(K42="",H42="Retired",H42="Not approved"),"",IF(K42&lt;Settings!$B$8,"Overdue","OK"))</f>
        <v/>
      </c>
      <c r="M42" s="23">
        <f>IF(B42="","",IF(AND(D42="Public AI tool",F42&lt;&gt;"Public"),"Check: public tool with non-public data",IF(AND(H42="Approved",I42&lt;&gt;"Yes"),"Check: approved without terms review",IF(AND(H42="Not approved",F42&lt;&gt;"Public"),"Check: not approved but data allowed","OK"))))</f>
        <v/>
      </c>
    </row>
    <row r="43">
      <c r="A43" s="17" t="n"/>
      <c r="B43" s="17" t="n"/>
      <c r="C43" s="17" t="n"/>
      <c r="D43" s="17" t="n"/>
      <c r="E43" s="17" t="n"/>
      <c r="F43" s="17" t="n"/>
      <c r="G43" s="17" t="n"/>
      <c r="H43" s="17" t="n"/>
      <c r="I43" s="19" t="n"/>
      <c r="J43" s="20" t="n"/>
      <c r="K43" s="21">
        <f>IF(J43="","",EDATE(J43,Settings!$B$7))</f>
        <v/>
      </c>
      <c r="L43" s="22">
        <f>IF(OR(K43="",H43="Retired",H43="Not approved"),"",IF(K43&lt;Settings!$B$8,"Overdue","OK"))</f>
        <v/>
      </c>
      <c r="M43" s="23">
        <f>IF(B43="","",IF(AND(D43="Public AI tool",F43&lt;&gt;"Public"),"Check: public tool with non-public data",IF(AND(H43="Approved",I43&lt;&gt;"Yes"),"Check: approved without terms review",IF(AND(H43="Not approved",F43&lt;&gt;"Public"),"Check: not approved but data allowed","OK"))))</f>
        <v/>
      </c>
    </row>
    <row r="44">
      <c r="A44" s="17" t="n"/>
      <c r="B44" s="17" t="n"/>
      <c r="C44" s="17" t="n"/>
      <c r="D44" s="17" t="n"/>
      <c r="E44" s="17" t="n"/>
      <c r="F44" s="17" t="n"/>
      <c r="G44" s="17" t="n"/>
      <c r="H44" s="17" t="n"/>
      <c r="I44" s="19" t="n"/>
      <c r="J44" s="20" t="n"/>
      <c r="K44" s="21">
        <f>IF(J44="","",EDATE(J44,Settings!$B$7))</f>
        <v/>
      </c>
      <c r="L44" s="22">
        <f>IF(OR(K44="",H44="Retired",H44="Not approved"),"",IF(K44&lt;Settings!$B$8,"Overdue","OK"))</f>
        <v/>
      </c>
      <c r="M44" s="23">
        <f>IF(B44="","",IF(AND(D44="Public AI tool",F44&lt;&gt;"Public"),"Check: public tool with non-public data",IF(AND(H44="Approved",I44&lt;&gt;"Yes"),"Check: approved without terms review",IF(AND(H44="Not approved",F44&lt;&gt;"Public"),"Check: not approved but data allowed","OK"))))</f>
        <v/>
      </c>
    </row>
  </sheetData>
  <conditionalFormatting sqref="L5:L44">
    <cfRule type="cellIs" priority="1" operator="equal" dxfId="2">
      <formula>"Overdue"</formula>
    </cfRule>
  </conditionalFormatting>
  <conditionalFormatting sqref="M5:M44">
    <cfRule type="expression" priority="2" dxfId="1">
      <formula>LEFT(M5,5)="Check"</formula>
    </cfRule>
  </conditionalFormatting>
  <dataValidations count="4">
    <dataValidation sqref="D5:D44" showDropDown="0" showInputMessage="0" showErrorMessage="1" allowBlank="1" errorTitle="Invalid entry" error="Pick a value from the list." type="list">
      <formula1>=Settings!$D$5:$D$8</formula1>
    </dataValidation>
    <dataValidation sqref="F5:F44" showDropDown="0" showInputMessage="0" showErrorMessage="1" allowBlank="1" errorTitle="Invalid entry" error="Pick a value from the list." type="list">
      <formula1>=Settings!$E$5:$E$8</formula1>
    </dataValidation>
    <dataValidation sqref="H5:H44" showDropDown="0" showInputMessage="0" showErrorMessage="1" allowBlank="1" errorTitle="Invalid entry" error="Pick a value from the list." type="list">
      <formula1>=Settings!$F$5:$F$9</formula1>
    </dataValidation>
    <dataValidation sqref="I5:I4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F204"/>
  <sheetViews>
    <sheetView workbookViewId="0">
      <selection activeCell="A1" sqref="A1"/>
    </sheetView>
  </sheetViews>
  <sheetFormatPr baseColWidth="8" defaultRowHeight="15"/>
  <cols>
    <col width="26" customWidth="1" min="1" max="1"/>
    <col width="18" customWidth="1" min="2" max="2"/>
    <col width="16" customWidth="1" min="3" max="3"/>
    <col width="14" customWidth="1" min="4" max="4"/>
    <col width="16" customWidth="1" min="5" max="5"/>
    <col width="14" customWidth="1" min="6" max="6"/>
  </cols>
  <sheetData>
    <row r="1">
      <c r="A1" s="1" t="inlineStr">
        <is>
          <t>ACKNOWLEDGEMENTS AND TRAINING</t>
        </is>
      </c>
    </row>
    <row r="2">
      <c r="A2" s="2" t="inlineStr">
        <is>
          <t>One row per person. Use a role or employee ID if your policy does not allow names.</t>
        </is>
      </c>
    </row>
    <row r="4" ht="40" customHeight="1">
      <c r="A4" s="18" t="inlineStr">
        <is>
          <t>Employee (role or ID)</t>
        </is>
      </c>
      <c r="B4" s="18" t="inlineStr">
        <is>
          <t>Department</t>
        </is>
      </c>
      <c r="C4" s="18" t="inlineStr">
        <is>
          <t>Policy version read</t>
        </is>
      </c>
      <c r="D4" s="18" t="inlineStr">
        <is>
          <t>Date acknowledged</t>
        </is>
      </c>
      <c r="E4" s="18" t="inlineStr">
        <is>
          <t>Training completed (Yes / No)</t>
        </is>
      </c>
      <c r="F4" s="18" t="inlineStr">
        <is>
          <t>Training date</t>
        </is>
      </c>
    </row>
    <row r="5">
      <c r="A5" s="17" t="inlineStr">
        <is>
          <t>E-001</t>
        </is>
      </c>
      <c r="B5" s="17" t="inlineStr">
        <is>
          <t>Operations</t>
        </is>
      </c>
      <c r="C5" s="19" t="inlineStr">
        <is>
          <t>v1.0</t>
        </is>
      </c>
      <c r="D5" s="20" t="n">
        <v>46268</v>
      </c>
      <c r="E5" s="19" t="inlineStr">
        <is>
          <t>Yes</t>
        </is>
      </c>
      <c r="F5" s="20" t="n">
        <v>46275</v>
      </c>
    </row>
    <row r="6">
      <c r="A6" s="17" t="inlineStr">
        <is>
          <t>E-002</t>
        </is>
      </c>
      <c r="B6" s="17" t="inlineStr">
        <is>
          <t>Quality</t>
        </is>
      </c>
      <c r="C6" s="19" t="inlineStr">
        <is>
          <t>v1.0</t>
        </is>
      </c>
      <c r="D6" s="20" t="n">
        <v>46269</v>
      </c>
      <c r="E6" s="19" t="inlineStr">
        <is>
          <t>Yes</t>
        </is>
      </c>
      <c r="F6" s="20" t="n">
        <v>46276</v>
      </c>
    </row>
    <row r="7">
      <c r="A7" s="17" t="inlineStr">
        <is>
          <t>E-003</t>
        </is>
      </c>
      <c r="B7" s="17" t="inlineStr">
        <is>
          <t>Maintenance</t>
        </is>
      </c>
      <c r="C7" s="19" t="inlineStr">
        <is>
          <t>v1.0</t>
        </is>
      </c>
      <c r="D7" s="20" t="n">
        <v>46270</v>
      </c>
      <c r="E7" s="19" t="inlineStr">
        <is>
          <t>Yes</t>
        </is>
      </c>
      <c r="F7" s="20" t="n">
        <v>46277</v>
      </c>
    </row>
    <row r="8">
      <c r="A8" s="17" t="inlineStr">
        <is>
          <t>E-004</t>
        </is>
      </c>
      <c r="B8" s="17" t="inlineStr">
        <is>
          <t>Finance</t>
        </is>
      </c>
      <c r="C8" s="19" t="inlineStr">
        <is>
          <t>v1.0</t>
        </is>
      </c>
      <c r="D8" s="20" t="n">
        <v>46271</v>
      </c>
      <c r="E8" s="19" t="inlineStr">
        <is>
          <t>Yes</t>
        </is>
      </c>
      <c r="F8" s="20" t="n">
        <v>46278</v>
      </c>
    </row>
    <row r="9">
      <c r="A9" s="17" t="inlineStr">
        <is>
          <t>E-005</t>
        </is>
      </c>
      <c r="B9" s="17" t="inlineStr">
        <is>
          <t>Customer service</t>
        </is>
      </c>
      <c r="C9" s="19" t="inlineStr">
        <is>
          <t>v1.0</t>
        </is>
      </c>
      <c r="D9" s="20" t="n">
        <v>46272</v>
      </c>
      <c r="E9" s="19" t="inlineStr">
        <is>
          <t>Yes</t>
        </is>
      </c>
      <c r="F9" s="20" t="n">
        <v>46279</v>
      </c>
    </row>
    <row r="10">
      <c r="A10" s="17" t="inlineStr">
        <is>
          <t>E-006</t>
        </is>
      </c>
      <c r="B10" s="17" t="inlineStr">
        <is>
          <t>Planning</t>
        </is>
      </c>
      <c r="C10" s="19" t="inlineStr">
        <is>
          <t>v1.0</t>
        </is>
      </c>
      <c r="D10" s="20" t="n">
        <v>46273</v>
      </c>
      <c r="E10" s="19" t="inlineStr">
        <is>
          <t>Yes</t>
        </is>
      </c>
      <c r="F10" s="20" t="n">
        <v>46280</v>
      </c>
    </row>
    <row r="11">
      <c r="A11" s="17" t="inlineStr">
        <is>
          <t>E-007</t>
        </is>
      </c>
      <c r="B11" s="17" t="inlineStr">
        <is>
          <t>Safety</t>
        </is>
      </c>
      <c r="C11" s="19" t="inlineStr">
        <is>
          <t>v1.0</t>
        </is>
      </c>
      <c r="D11" s="20" t="n">
        <v>46274</v>
      </c>
      <c r="E11" s="19" t="inlineStr">
        <is>
          <t>Yes</t>
        </is>
      </c>
      <c r="F11" s="20" t="n">
        <v>46281</v>
      </c>
    </row>
    <row r="12">
      <c r="A12" s="17" t="inlineStr">
        <is>
          <t>E-008</t>
        </is>
      </c>
      <c r="B12" s="17" t="inlineStr">
        <is>
          <t>HR</t>
        </is>
      </c>
      <c r="C12" s="19" t="inlineStr">
        <is>
          <t>v1.0</t>
        </is>
      </c>
      <c r="D12" s="20" t="n">
        <v>46275</v>
      </c>
      <c r="E12" s="19" t="inlineStr">
        <is>
          <t>Yes</t>
        </is>
      </c>
      <c r="F12" s="20" t="n">
        <v>46282</v>
      </c>
    </row>
    <row r="13">
      <c r="A13" s="17" t="inlineStr">
        <is>
          <t>E-009</t>
        </is>
      </c>
      <c r="B13" s="17" t="inlineStr">
        <is>
          <t>IT</t>
        </is>
      </c>
      <c r="C13" s="19" t="inlineStr">
        <is>
          <t>v1.0</t>
        </is>
      </c>
      <c r="D13" s="20" t="n">
        <v>46276</v>
      </c>
      <c r="E13" s="19" t="inlineStr">
        <is>
          <t>Yes</t>
        </is>
      </c>
      <c r="F13" s="20" t="n">
        <v>46283</v>
      </c>
    </row>
    <row r="14">
      <c r="A14" s="17" t="inlineStr">
        <is>
          <t>E-010</t>
        </is>
      </c>
      <c r="B14" s="17" t="inlineStr">
        <is>
          <t>Operations</t>
        </is>
      </c>
      <c r="C14" s="19" t="inlineStr">
        <is>
          <t>v1.0</t>
        </is>
      </c>
      <c r="D14" s="20" t="n">
        <v>46277</v>
      </c>
      <c r="E14" s="19" t="inlineStr">
        <is>
          <t>No</t>
        </is>
      </c>
      <c r="F14" s="20" t="n"/>
    </row>
    <row r="15">
      <c r="A15" s="17" t="inlineStr">
        <is>
          <t>E-011</t>
        </is>
      </c>
      <c r="B15" s="17" t="inlineStr">
        <is>
          <t>Quality</t>
        </is>
      </c>
      <c r="C15" s="19" t="inlineStr">
        <is>
          <t>v1.0</t>
        </is>
      </c>
      <c r="D15" s="20" t="n">
        <v>46278</v>
      </c>
      <c r="E15" s="19" t="inlineStr">
        <is>
          <t>No</t>
        </is>
      </c>
      <c r="F15" s="20" t="n"/>
    </row>
    <row r="16">
      <c r="A16" s="17" t="inlineStr">
        <is>
          <t>E-012</t>
        </is>
      </c>
      <c r="B16" s="17" t="inlineStr">
        <is>
          <t>Maintenance</t>
        </is>
      </c>
      <c r="C16" s="19" t="inlineStr">
        <is>
          <t>v1.0</t>
        </is>
      </c>
      <c r="D16" s="20" t="n">
        <v>46279</v>
      </c>
      <c r="E16" s="19" t="inlineStr">
        <is>
          <t>No</t>
        </is>
      </c>
      <c r="F16" s="20" t="n"/>
    </row>
    <row r="17">
      <c r="A17" s="17" t="n"/>
      <c r="B17" s="17" t="n"/>
      <c r="C17" s="19" t="n"/>
      <c r="D17" s="20" t="n"/>
      <c r="E17" s="19" t="n"/>
      <c r="F17" s="20" t="n"/>
    </row>
    <row r="18">
      <c r="A18" s="17" t="n"/>
      <c r="B18" s="17" t="n"/>
      <c r="C18" s="19" t="n"/>
      <c r="D18" s="20" t="n"/>
      <c r="E18" s="19" t="n"/>
      <c r="F18" s="20" t="n"/>
    </row>
    <row r="19">
      <c r="A19" s="17" t="n"/>
      <c r="B19" s="17" t="n"/>
      <c r="C19" s="19" t="n"/>
      <c r="D19" s="20" t="n"/>
      <c r="E19" s="19" t="n"/>
      <c r="F19" s="20" t="n"/>
    </row>
    <row r="20">
      <c r="A20" s="17" t="n"/>
      <c r="B20" s="17" t="n"/>
      <c r="C20" s="19" t="n"/>
      <c r="D20" s="20" t="n"/>
      <c r="E20" s="19" t="n"/>
      <c r="F20" s="20" t="n"/>
    </row>
    <row r="21">
      <c r="A21" s="17" t="n"/>
      <c r="B21" s="17" t="n"/>
      <c r="C21" s="19" t="n"/>
      <c r="D21" s="20" t="n"/>
      <c r="E21" s="19" t="n"/>
      <c r="F21" s="20" t="n"/>
    </row>
    <row r="22">
      <c r="A22" s="17" t="n"/>
      <c r="B22" s="17" t="n"/>
      <c r="C22" s="19" t="n"/>
      <c r="D22" s="20" t="n"/>
      <c r="E22" s="19" t="n"/>
      <c r="F22" s="20" t="n"/>
    </row>
    <row r="23">
      <c r="A23" s="17" t="n"/>
      <c r="B23" s="17" t="n"/>
      <c r="C23" s="19" t="n"/>
      <c r="D23" s="20" t="n"/>
      <c r="E23" s="19" t="n"/>
      <c r="F23" s="20" t="n"/>
    </row>
    <row r="24">
      <c r="A24" s="17" t="n"/>
      <c r="B24" s="17" t="n"/>
      <c r="C24" s="19" t="n"/>
      <c r="D24" s="20" t="n"/>
      <c r="E24" s="19" t="n"/>
      <c r="F24" s="20" t="n"/>
    </row>
    <row r="25">
      <c r="A25" s="17" t="n"/>
      <c r="B25" s="17" t="n"/>
      <c r="C25" s="19" t="n"/>
      <c r="D25" s="20" t="n"/>
      <c r="E25" s="19" t="n"/>
      <c r="F25" s="20" t="n"/>
    </row>
    <row r="26">
      <c r="A26" s="17" t="n"/>
      <c r="B26" s="17" t="n"/>
      <c r="C26" s="19" t="n"/>
      <c r="D26" s="20" t="n"/>
      <c r="E26" s="19" t="n"/>
      <c r="F26" s="20" t="n"/>
    </row>
    <row r="27">
      <c r="A27" s="17" t="n"/>
      <c r="B27" s="17" t="n"/>
      <c r="C27" s="19" t="n"/>
      <c r="D27" s="20" t="n"/>
      <c r="E27" s="19" t="n"/>
      <c r="F27" s="20" t="n"/>
    </row>
    <row r="28">
      <c r="A28" s="17" t="n"/>
      <c r="B28" s="17" t="n"/>
      <c r="C28" s="19" t="n"/>
      <c r="D28" s="20" t="n"/>
      <c r="E28" s="19" t="n"/>
      <c r="F28" s="20" t="n"/>
    </row>
    <row r="29">
      <c r="A29" s="17" t="n"/>
      <c r="B29" s="17" t="n"/>
      <c r="C29" s="19" t="n"/>
      <c r="D29" s="20" t="n"/>
      <c r="E29" s="19" t="n"/>
      <c r="F29" s="20" t="n"/>
    </row>
    <row r="30">
      <c r="A30" s="17" t="n"/>
      <c r="B30" s="17" t="n"/>
      <c r="C30" s="19" t="n"/>
      <c r="D30" s="20" t="n"/>
      <c r="E30" s="19" t="n"/>
      <c r="F30" s="20" t="n"/>
    </row>
    <row r="31">
      <c r="A31" s="17" t="n"/>
      <c r="B31" s="17" t="n"/>
      <c r="C31" s="19" t="n"/>
      <c r="D31" s="20" t="n"/>
      <c r="E31" s="19" t="n"/>
      <c r="F31" s="20" t="n"/>
    </row>
    <row r="32">
      <c r="A32" s="17" t="n"/>
      <c r="B32" s="17" t="n"/>
      <c r="C32" s="19" t="n"/>
      <c r="D32" s="20" t="n"/>
      <c r="E32" s="19" t="n"/>
      <c r="F32" s="20" t="n"/>
    </row>
    <row r="33">
      <c r="A33" s="17" t="n"/>
      <c r="B33" s="17" t="n"/>
      <c r="C33" s="19" t="n"/>
      <c r="D33" s="20" t="n"/>
      <c r="E33" s="19" t="n"/>
      <c r="F33" s="20" t="n"/>
    </row>
    <row r="34">
      <c r="A34" s="17" t="n"/>
      <c r="B34" s="17" t="n"/>
      <c r="C34" s="19" t="n"/>
      <c r="D34" s="20" t="n"/>
      <c r="E34" s="19" t="n"/>
      <c r="F34" s="20" t="n"/>
    </row>
    <row r="35">
      <c r="A35" s="17" t="n"/>
      <c r="B35" s="17" t="n"/>
      <c r="C35" s="19" t="n"/>
      <c r="D35" s="20" t="n"/>
      <c r="E35" s="19" t="n"/>
      <c r="F35" s="20" t="n"/>
    </row>
    <row r="36">
      <c r="A36" s="17" t="n"/>
      <c r="B36" s="17" t="n"/>
      <c r="C36" s="19" t="n"/>
      <c r="D36" s="20" t="n"/>
      <c r="E36" s="19" t="n"/>
      <c r="F36" s="20" t="n"/>
    </row>
    <row r="37">
      <c r="A37" s="17" t="n"/>
      <c r="B37" s="17" t="n"/>
      <c r="C37" s="19" t="n"/>
      <c r="D37" s="20" t="n"/>
      <c r="E37" s="19" t="n"/>
      <c r="F37" s="20" t="n"/>
    </row>
    <row r="38">
      <c r="A38" s="17" t="n"/>
      <c r="B38" s="17" t="n"/>
      <c r="C38" s="19" t="n"/>
      <c r="D38" s="20" t="n"/>
      <c r="E38" s="19" t="n"/>
      <c r="F38" s="20" t="n"/>
    </row>
    <row r="39">
      <c r="A39" s="17" t="n"/>
      <c r="B39" s="17" t="n"/>
      <c r="C39" s="19" t="n"/>
      <c r="D39" s="20" t="n"/>
      <c r="E39" s="19" t="n"/>
      <c r="F39" s="20" t="n"/>
    </row>
    <row r="40">
      <c r="A40" s="17" t="n"/>
      <c r="B40" s="17" t="n"/>
      <c r="C40" s="19" t="n"/>
      <c r="D40" s="20" t="n"/>
      <c r="E40" s="19" t="n"/>
      <c r="F40" s="20" t="n"/>
    </row>
    <row r="41">
      <c r="A41" s="17" t="n"/>
      <c r="B41" s="17" t="n"/>
      <c r="C41" s="19" t="n"/>
      <c r="D41" s="20" t="n"/>
      <c r="E41" s="19" t="n"/>
      <c r="F41" s="20" t="n"/>
    </row>
    <row r="42">
      <c r="A42" s="17" t="n"/>
      <c r="B42" s="17" t="n"/>
      <c r="C42" s="19" t="n"/>
      <c r="D42" s="20" t="n"/>
      <c r="E42" s="19" t="n"/>
      <c r="F42" s="20" t="n"/>
    </row>
    <row r="43">
      <c r="A43" s="17" t="n"/>
      <c r="B43" s="17" t="n"/>
      <c r="C43" s="19" t="n"/>
      <c r="D43" s="20" t="n"/>
      <c r="E43" s="19" t="n"/>
      <c r="F43" s="20" t="n"/>
    </row>
    <row r="44">
      <c r="A44" s="17" t="n"/>
      <c r="B44" s="17" t="n"/>
      <c r="C44" s="19" t="n"/>
      <c r="D44" s="20" t="n"/>
      <c r="E44" s="19" t="n"/>
      <c r="F44" s="20" t="n"/>
    </row>
    <row r="45">
      <c r="A45" s="17" t="n"/>
      <c r="B45" s="17" t="n"/>
      <c r="C45" s="19" t="n"/>
      <c r="D45" s="20" t="n"/>
      <c r="E45" s="19" t="n"/>
      <c r="F45" s="20" t="n"/>
    </row>
    <row r="46">
      <c r="A46" s="17" t="n"/>
      <c r="B46" s="17" t="n"/>
      <c r="C46" s="19" t="n"/>
      <c r="D46" s="20" t="n"/>
      <c r="E46" s="19" t="n"/>
      <c r="F46" s="20" t="n"/>
    </row>
    <row r="47">
      <c r="A47" s="17" t="n"/>
      <c r="B47" s="17" t="n"/>
      <c r="C47" s="19" t="n"/>
      <c r="D47" s="20" t="n"/>
      <c r="E47" s="19" t="n"/>
      <c r="F47" s="20" t="n"/>
    </row>
    <row r="48">
      <c r="A48" s="17" t="n"/>
      <c r="B48" s="17" t="n"/>
      <c r="C48" s="19" t="n"/>
      <c r="D48" s="20" t="n"/>
      <c r="E48" s="19" t="n"/>
      <c r="F48" s="20" t="n"/>
    </row>
    <row r="49">
      <c r="A49" s="17" t="n"/>
      <c r="B49" s="17" t="n"/>
      <c r="C49" s="19" t="n"/>
      <c r="D49" s="20" t="n"/>
      <c r="E49" s="19" t="n"/>
      <c r="F49" s="20" t="n"/>
    </row>
    <row r="50">
      <c r="A50" s="17" t="n"/>
      <c r="B50" s="17" t="n"/>
      <c r="C50" s="19" t="n"/>
      <c r="D50" s="20" t="n"/>
      <c r="E50" s="19" t="n"/>
      <c r="F50" s="20" t="n"/>
    </row>
    <row r="51">
      <c r="A51" s="17" t="n"/>
      <c r="B51" s="17" t="n"/>
      <c r="C51" s="19" t="n"/>
      <c r="D51" s="20" t="n"/>
      <c r="E51" s="19" t="n"/>
      <c r="F51" s="20" t="n"/>
    </row>
    <row r="52">
      <c r="A52" s="17" t="n"/>
      <c r="B52" s="17" t="n"/>
      <c r="C52" s="19" t="n"/>
      <c r="D52" s="20" t="n"/>
      <c r="E52" s="19" t="n"/>
      <c r="F52" s="20" t="n"/>
    </row>
    <row r="53">
      <c r="A53" s="17" t="n"/>
      <c r="B53" s="17" t="n"/>
      <c r="C53" s="19" t="n"/>
      <c r="D53" s="20" t="n"/>
      <c r="E53" s="19" t="n"/>
      <c r="F53" s="20" t="n"/>
    </row>
    <row r="54">
      <c r="A54" s="17" t="n"/>
      <c r="B54" s="17" t="n"/>
      <c r="C54" s="19" t="n"/>
      <c r="D54" s="20" t="n"/>
      <c r="E54" s="19" t="n"/>
      <c r="F54" s="20" t="n"/>
    </row>
    <row r="55">
      <c r="A55" s="17" t="n"/>
      <c r="B55" s="17" t="n"/>
      <c r="C55" s="19" t="n"/>
      <c r="D55" s="20" t="n"/>
      <c r="E55" s="19" t="n"/>
      <c r="F55" s="20" t="n"/>
    </row>
    <row r="56">
      <c r="A56" s="17" t="n"/>
      <c r="B56" s="17" t="n"/>
      <c r="C56" s="19" t="n"/>
      <c r="D56" s="20" t="n"/>
      <c r="E56" s="19" t="n"/>
      <c r="F56" s="20" t="n"/>
    </row>
    <row r="57">
      <c r="A57" s="17" t="n"/>
      <c r="B57" s="17" t="n"/>
      <c r="C57" s="19" t="n"/>
      <c r="D57" s="20" t="n"/>
      <c r="E57" s="19" t="n"/>
      <c r="F57" s="20" t="n"/>
    </row>
    <row r="58">
      <c r="A58" s="17" t="n"/>
      <c r="B58" s="17" t="n"/>
      <c r="C58" s="19" t="n"/>
      <c r="D58" s="20" t="n"/>
      <c r="E58" s="19" t="n"/>
      <c r="F58" s="20" t="n"/>
    </row>
    <row r="59">
      <c r="A59" s="17" t="n"/>
      <c r="B59" s="17" t="n"/>
      <c r="C59" s="19" t="n"/>
      <c r="D59" s="20" t="n"/>
      <c r="E59" s="19" t="n"/>
      <c r="F59" s="20" t="n"/>
    </row>
    <row r="60">
      <c r="A60" s="17" t="n"/>
      <c r="B60" s="17" t="n"/>
      <c r="C60" s="19" t="n"/>
      <c r="D60" s="20" t="n"/>
      <c r="E60" s="19" t="n"/>
      <c r="F60" s="20" t="n"/>
    </row>
    <row r="61">
      <c r="A61" s="17" t="n"/>
      <c r="B61" s="17" t="n"/>
      <c r="C61" s="19" t="n"/>
      <c r="D61" s="20" t="n"/>
      <c r="E61" s="19" t="n"/>
      <c r="F61" s="20" t="n"/>
    </row>
    <row r="62">
      <c r="A62" s="17" t="n"/>
      <c r="B62" s="17" t="n"/>
      <c r="C62" s="19" t="n"/>
      <c r="D62" s="20" t="n"/>
      <c r="E62" s="19" t="n"/>
      <c r="F62" s="20" t="n"/>
    </row>
    <row r="63">
      <c r="A63" s="17" t="n"/>
      <c r="B63" s="17" t="n"/>
      <c r="C63" s="19" t="n"/>
      <c r="D63" s="20" t="n"/>
      <c r="E63" s="19" t="n"/>
      <c r="F63" s="20" t="n"/>
    </row>
    <row r="64">
      <c r="A64" s="17" t="n"/>
      <c r="B64" s="17" t="n"/>
      <c r="C64" s="19" t="n"/>
      <c r="D64" s="20" t="n"/>
      <c r="E64" s="19" t="n"/>
      <c r="F64" s="20" t="n"/>
    </row>
    <row r="65">
      <c r="A65" s="17" t="n"/>
      <c r="B65" s="17" t="n"/>
      <c r="C65" s="19" t="n"/>
      <c r="D65" s="20" t="n"/>
      <c r="E65" s="19" t="n"/>
      <c r="F65" s="20" t="n"/>
    </row>
    <row r="66">
      <c r="A66" s="17" t="n"/>
      <c r="B66" s="17" t="n"/>
      <c r="C66" s="19" t="n"/>
      <c r="D66" s="20" t="n"/>
      <c r="E66" s="19" t="n"/>
      <c r="F66" s="20" t="n"/>
    </row>
    <row r="67">
      <c r="A67" s="17" t="n"/>
      <c r="B67" s="17" t="n"/>
      <c r="C67" s="19" t="n"/>
      <c r="D67" s="20" t="n"/>
      <c r="E67" s="19" t="n"/>
      <c r="F67" s="20" t="n"/>
    </row>
    <row r="68">
      <c r="A68" s="17" t="n"/>
      <c r="B68" s="17" t="n"/>
      <c r="C68" s="19" t="n"/>
      <c r="D68" s="20" t="n"/>
      <c r="E68" s="19" t="n"/>
      <c r="F68" s="20" t="n"/>
    </row>
    <row r="69">
      <c r="A69" s="17" t="n"/>
      <c r="B69" s="17" t="n"/>
      <c r="C69" s="19" t="n"/>
      <c r="D69" s="20" t="n"/>
      <c r="E69" s="19" t="n"/>
      <c r="F69" s="20" t="n"/>
    </row>
    <row r="70">
      <c r="A70" s="17" t="n"/>
      <c r="B70" s="17" t="n"/>
      <c r="C70" s="19" t="n"/>
      <c r="D70" s="20" t="n"/>
      <c r="E70" s="19" t="n"/>
      <c r="F70" s="20" t="n"/>
    </row>
    <row r="71">
      <c r="A71" s="17" t="n"/>
      <c r="B71" s="17" t="n"/>
      <c r="C71" s="19" t="n"/>
      <c r="D71" s="20" t="n"/>
      <c r="E71" s="19" t="n"/>
      <c r="F71" s="20" t="n"/>
    </row>
    <row r="72">
      <c r="A72" s="17" t="n"/>
      <c r="B72" s="17" t="n"/>
      <c r="C72" s="19" t="n"/>
      <c r="D72" s="20" t="n"/>
      <c r="E72" s="19" t="n"/>
      <c r="F72" s="20" t="n"/>
    </row>
    <row r="73">
      <c r="A73" s="17" t="n"/>
      <c r="B73" s="17" t="n"/>
      <c r="C73" s="19" t="n"/>
      <c r="D73" s="20" t="n"/>
      <c r="E73" s="19" t="n"/>
      <c r="F73" s="20" t="n"/>
    </row>
    <row r="74">
      <c r="A74" s="17" t="n"/>
      <c r="B74" s="17" t="n"/>
      <c r="C74" s="19" t="n"/>
      <c r="D74" s="20" t="n"/>
      <c r="E74" s="19" t="n"/>
      <c r="F74" s="20" t="n"/>
    </row>
    <row r="75">
      <c r="A75" s="17" t="n"/>
      <c r="B75" s="17" t="n"/>
      <c r="C75" s="19" t="n"/>
      <c r="D75" s="20" t="n"/>
      <c r="E75" s="19" t="n"/>
      <c r="F75" s="20" t="n"/>
    </row>
    <row r="76">
      <c r="A76" s="17" t="n"/>
      <c r="B76" s="17" t="n"/>
      <c r="C76" s="19" t="n"/>
      <c r="D76" s="20" t="n"/>
      <c r="E76" s="19" t="n"/>
      <c r="F76" s="20" t="n"/>
    </row>
    <row r="77">
      <c r="A77" s="17" t="n"/>
      <c r="B77" s="17" t="n"/>
      <c r="C77" s="19" t="n"/>
      <c r="D77" s="20" t="n"/>
      <c r="E77" s="19" t="n"/>
      <c r="F77" s="20" t="n"/>
    </row>
    <row r="78">
      <c r="A78" s="17" t="n"/>
      <c r="B78" s="17" t="n"/>
      <c r="C78" s="19" t="n"/>
      <c r="D78" s="20" t="n"/>
      <c r="E78" s="19" t="n"/>
      <c r="F78" s="20" t="n"/>
    </row>
    <row r="79">
      <c r="A79" s="17" t="n"/>
      <c r="B79" s="17" t="n"/>
      <c r="C79" s="19" t="n"/>
      <c r="D79" s="20" t="n"/>
      <c r="E79" s="19" t="n"/>
      <c r="F79" s="20" t="n"/>
    </row>
    <row r="80">
      <c r="A80" s="17" t="n"/>
      <c r="B80" s="17" t="n"/>
      <c r="C80" s="19" t="n"/>
      <c r="D80" s="20" t="n"/>
      <c r="E80" s="19" t="n"/>
      <c r="F80" s="20" t="n"/>
    </row>
    <row r="81">
      <c r="A81" s="17" t="n"/>
      <c r="B81" s="17" t="n"/>
      <c r="C81" s="19" t="n"/>
      <c r="D81" s="20" t="n"/>
      <c r="E81" s="19" t="n"/>
      <c r="F81" s="20" t="n"/>
    </row>
    <row r="82">
      <c r="A82" s="17" t="n"/>
      <c r="B82" s="17" t="n"/>
      <c r="C82" s="19" t="n"/>
      <c r="D82" s="20" t="n"/>
      <c r="E82" s="19" t="n"/>
      <c r="F82" s="20" t="n"/>
    </row>
    <row r="83">
      <c r="A83" s="17" t="n"/>
      <c r="B83" s="17" t="n"/>
      <c r="C83" s="19" t="n"/>
      <c r="D83" s="20" t="n"/>
      <c r="E83" s="19" t="n"/>
      <c r="F83" s="20" t="n"/>
    </row>
    <row r="84">
      <c r="A84" s="17" t="n"/>
      <c r="B84" s="17" t="n"/>
      <c r="C84" s="19" t="n"/>
      <c r="D84" s="20" t="n"/>
      <c r="E84" s="19" t="n"/>
      <c r="F84" s="20" t="n"/>
    </row>
    <row r="85">
      <c r="A85" s="17" t="n"/>
      <c r="B85" s="17" t="n"/>
      <c r="C85" s="19" t="n"/>
      <c r="D85" s="20" t="n"/>
      <c r="E85" s="19" t="n"/>
      <c r="F85" s="20" t="n"/>
    </row>
    <row r="86">
      <c r="A86" s="17" t="n"/>
      <c r="B86" s="17" t="n"/>
      <c r="C86" s="19" t="n"/>
      <c r="D86" s="20" t="n"/>
      <c r="E86" s="19" t="n"/>
      <c r="F86" s="20" t="n"/>
    </row>
    <row r="87">
      <c r="A87" s="17" t="n"/>
      <c r="B87" s="17" t="n"/>
      <c r="C87" s="19" t="n"/>
      <c r="D87" s="20" t="n"/>
      <c r="E87" s="19" t="n"/>
      <c r="F87" s="20" t="n"/>
    </row>
    <row r="88">
      <c r="A88" s="17" t="n"/>
      <c r="B88" s="17" t="n"/>
      <c r="C88" s="19" t="n"/>
      <c r="D88" s="20" t="n"/>
      <c r="E88" s="19" t="n"/>
      <c r="F88" s="20" t="n"/>
    </row>
    <row r="89">
      <c r="A89" s="17" t="n"/>
      <c r="B89" s="17" t="n"/>
      <c r="C89" s="19" t="n"/>
      <c r="D89" s="20" t="n"/>
      <c r="E89" s="19" t="n"/>
      <c r="F89" s="20" t="n"/>
    </row>
    <row r="90">
      <c r="A90" s="17" t="n"/>
      <c r="B90" s="17" t="n"/>
      <c r="C90" s="19" t="n"/>
      <c r="D90" s="20" t="n"/>
      <c r="E90" s="19" t="n"/>
      <c r="F90" s="20" t="n"/>
    </row>
    <row r="91">
      <c r="A91" s="17" t="n"/>
      <c r="B91" s="17" t="n"/>
      <c r="C91" s="19" t="n"/>
      <c r="D91" s="20" t="n"/>
      <c r="E91" s="19" t="n"/>
      <c r="F91" s="20" t="n"/>
    </row>
    <row r="92">
      <c r="A92" s="17" t="n"/>
      <c r="B92" s="17" t="n"/>
      <c r="C92" s="19" t="n"/>
      <c r="D92" s="20" t="n"/>
      <c r="E92" s="19" t="n"/>
      <c r="F92" s="20" t="n"/>
    </row>
    <row r="93">
      <c r="A93" s="17" t="n"/>
      <c r="B93" s="17" t="n"/>
      <c r="C93" s="19" t="n"/>
      <c r="D93" s="20" t="n"/>
      <c r="E93" s="19" t="n"/>
      <c r="F93" s="20" t="n"/>
    </row>
    <row r="94">
      <c r="A94" s="17" t="n"/>
      <c r="B94" s="17" t="n"/>
      <c r="C94" s="19" t="n"/>
      <c r="D94" s="20" t="n"/>
      <c r="E94" s="19" t="n"/>
      <c r="F94" s="20" t="n"/>
    </row>
    <row r="95">
      <c r="A95" s="17" t="n"/>
      <c r="B95" s="17" t="n"/>
      <c r="C95" s="19" t="n"/>
      <c r="D95" s="20" t="n"/>
      <c r="E95" s="19" t="n"/>
      <c r="F95" s="20" t="n"/>
    </row>
    <row r="96">
      <c r="A96" s="17" t="n"/>
      <c r="B96" s="17" t="n"/>
      <c r="C96" s="19" t="n"/>
      <c r="D96" s="20" t="n"/>
      <c r="E96" s="19" t="n"/>
      <c r="F96" s="20" t="n"/>
    </row>
    <row r="97">
      <c r="A97" s="17" t="n"/>
      <c r="B97" s="17" t="n"/>
      <c r="C97" s="19" t="n"/>
      <c r="D97" s="20" t="n"/>
      <c r="E97" s="19" t="n"/>
      <c r="F97" s="20" t="n"/>
    </row>
    <row r="98">
      <c r="A98" s="17" t="n"/>
      <c r="B98" s="17" t="n"/>
      <c r="C98" s="19" t="n"/>
      <c r="D98" s="20" t="n"/>
      <c r="E98" s="19" t="n"/>
      <c r="F98" s="20" t="n"/>
    </row>
    <row r="99">
      <c r="A99" s="17" t="n"/>
      <c r="B99" s="17" t="n"/>
      <c r="C99" s="19" t="n"/>
      <c r="D99" s="20" t="n"/>
      <c r="E99" s="19" t="n"/>
      <c r="F99" s="20" t="n"/>
    </row>
    <row r="100">
      <c r="A100" s="17" t="n"/>
      <c r="B100" s="17" t="n"/>
      <c r="C100" s="19" t="n"/>
      <c r="D100" s="20" t="n"/>
      <c r="E100" s="19" t="n"/>
      <c r="F100" s="20" t="n"/>
    </row>
    <row r="101">
      <c r="A101" s="17" t="n"/>
      <c r="B101" s="17" t="n"/>
      <c r="C101" s="19" t="n"/>
      <c r="D101" s="20" t="n"/>
      <c r="E101" s="19" t="n"/>
      <c r="F101" s="20" t="n"/>
    </row>
    <row r="102">
      <c r="A102" s="17" t="n"/>
      <c r="B102" s="17" t="n"/>
      <c r="C102" s="19" t="n"/>
      <c r="D102" s="20" t="n"/>
      <c r="E102" s="19" t="n"/>
      <c r="F102" s="20" t="n"/>
    </row>
    <row r="103">
      <c r="A103" s="17" t="n"/>
      <c r="B103" s="17" t="n"/>
      <c r="C103" s="19" t="n"/>
      <c r="D103" s="20" t="n"/>
      <c r="E103" s="19" t="n"/>
      <c r="F103" s="20" t="n"/>
    </row>
    <row r="104">
      <c r="A104" s="17" t="n"/>
      <c r="B104" s="17" t="n"/>
      <c r="C104" s="19" t="n"/>
      <c r="D104" s="20" t="n"/>
      <c r="E104" s="19" t="n"/>
      <c r="F104" s="20" t="n"/>
    </row>
    <row r="105">
      <c r="A105" s="17" t="n"/>
      <c r="B105" s="17" t="n"/>
      <c r="C105" s="19" t="n"/>
      <c r="D105" s="20" t="n"/>
      <c r="E105" s="19" t="n"/>
      <c r="F105" s="20" t="n"/>
    </row>
    <row r="106">
      <c r="A106" s="17" t="n"/>
      <c r="B106" s="17" t="n"/>
      <c r="C106" s="19" t="n"/>
      <c r="D106" s="20" t="n"/>
      <c r="E106" s="19" t="n"/>
      <c r="F106" s="20" t="n"/>
    </row>
    <row r="107">
      <c r="A107" s="17" t="n"/>
      <c r="B107" s="17" t="n"/>
      <c r="C107" s="19" t="n"/>
      <c r="D107" s="20" t="n"/>
      <c r="E107" s="19" t="n"/>
      <c r="F107" s="20" t="n"/>
    </row>
    <row r="108">
      <c r="A108" s="17" t="n"/>
      <c r="B108" s="17" t="n"/>
      <c r="C108" s="19" t="n"/>
      <c r="D108" s="20" t="n"/>
      <c r="E108" s="19" t="n"/>
      <c r="F108" s="20" t="n"/>
    </row>
    <row r="109">
      <c r="A109" s="17" t="n"/>
      <c r="B109" s="17" t="n"/>
      <c r="C109" s="19" t="n"/>
      <c r="D109" s="20" t="n"/>
      <c r="E109" s="19" t="n"/>
      <c r="F109" s="20" t="n"/>
    </row>
    <row r="110">
      <c r="A110" s="17" t="n"/>
      <c r="B110" s="17" t="n"/>
      <c r="C110" s="19" t="n"/>
      <c r="D110" s="20" t="n"/>
      <c r="E110" s="19" t="n"/>
      <c r="F110" s="20" t="n"/>
    </row>
    <row r="111">
      <c r="A111" s="17" t="n"/>
      <c r="B111" s="17" t="n"/>
      <c r="C111" s="19" t="n"/>
      <c r="D111" s="20" t="n"/>
      <c r="E111" s="19" t="n"/>
      <c r="F111" s="20" t="n"/>
    </row>
    <row r="112">
      <c r="A112" s="17" t="n"/>
      <c r="B112" s="17" t="n"/>
      <c r="C112" s="19" t="n"/>
      <c r="D112" s="20" t="n"/>
      <c r="E112" s="19" t="n"/>
      <c r="F112" s="20" t="n"/>
    </row>
    <row r="113">
      <c r="A113" s="17" t="n"/>
      <c r="B113" s="17" t="n"/>
      <c r="C113" s="19" t="n"/>
      <c r="D113" s="20" t="n"/>
      <c r="E113" s="19" t="n"/>
      <c r="F113" s="20" t="n"/>
    </row>
    <row r="114">
      <c r="A114" s="17" t="n"/>
      <c r="B114" s="17" t="n"/>
      <c r="C114" s="19" t="n"/>
      <c r="D114" s="20" t="n"/>
      <c r="E114" s="19" t="n"/>
      <c r="F114" s="20" t="n"/>
    </row>
    <row r="115">
      <c r="A115" s="17" t="n"/>
      <c r="B115" s="17" t="n"/>
      <c r="C115" s="19" t="n"/>
      <c r="D115" s="20" t="n"/>
      <c r="E115" s="19" t="n"/>
      <c r="F115" s="20" t="n"/>
    </row>
    <row r="116">
      <c r="A116" s="17" t="n"/>
      <c r="B116" s="17" t="n"/>
      <c r="C116" s="19" t="n"/>
      <c r="D116" s="20" t="n"/>
      <c r="E116" s="19" t="n"/>
      <c r="F116" s="20" t="n"/>
    </row>
    <row r="117">
      <c r="A117" s="17" t="n"/>
      <c r="B117" s="17" t="n"/>
      <c r="C117" s="19" t="n"/>
      <c r="D117" s="20" t="n"/>
      <c r="E117" s="19" t="n"/>
      <c r="F117" s="20" t="n"/>
    </row>
    <row r="118">
      <c r="A118" s="17" t="n"/>
      <c r="B118" s="17" t="n"/>
      <c r="C118" s="19" t="n"/>
      <c r="D118" s="20" t="n"/>
      <c r="E118" s="19" t="n"/>
      <c r="F118" s="20" t="n"/>
    </row>
    <row r="119">
      <c r="A119" s="17" t="n"/>
      <c r="B119" s="17" t="n"/>
      <c r="C119" s="19" t="n"/>
      <c r="D119" s="20" t="n"/>
      <c r="E119" s="19" t="n"/>
      <c r="F119" s="20" t="n"/>
    </row>
    <row r="120">
      <c r="A120" s="17" t="n"/>
      <c r="B120" s="17" t="n"/>
      <c r="C120" s="19" t="n"/>
      <c r="D120" s="20" t="n"/>
      <c r="E120" s="19" t="n"/>
      <c r="F120" s="20" t="n"/>
    </row>
    <row r="121">
      <c r="A121" s="17" t="n"/>
      <c r="B121" s="17" t="n"/>
      <c r="C121" s="19" t="n"/>
      <c r="D121" s="20" t="n"/>
      <c r="E121" s="19" t="n"/>
      <c r="F121" s="20" t="n"/>
    </row>
    <row r="122">
      <c r="A122" s="17" t="n"/>
      <c r="B122" s="17" t="n"/>
      <c r="C122" s="19" t="n"/>
      <c r="D122" s="20" t="n"/>
      <c r="E122" s="19" t="n"/>
      <c r="F122" s="20" t="n"/>
    </row>
    <row r="123">
      <c r="A123" s="17" t="n"/>
      <c r="B123" s="17" t="n"/>
      <c r="C123" s="19" t="n"/>
      <c r="D123" s="20" t="n"/>
      <c r="E123" s="19" t="n"/>
      <c r="F123" s="20" t="n"/>
    </row>
    <row r="124">
      <c r="A124" s="17" t="n"/>
      <c r="B124" s="17" t="n"/>
      <c r="C124" s="19" t="n"/>
      <c r="D124" s="20" t="n"/>
      <c r="E124" s="19" t="n"/>
      <c r="F124" s="20" t="n"/>
    </row>
    <row r="125">
      <c r="A125" s="17" t="n"/>
      <c r="B125" s="17" t="n"/>
      <c r="C125" s="19" t="n"/>
      <c r="D125" s="20" t="n"/>
      <c r="E125" s="19" t="n"/>
      <c r="F125" s="20" t="n"/>
    </row>
    <row r="126">
      <c r="A126" s="17" t="n"/>
      <c r="B126" s="17" t="n"/>
      <c r="C126" s="19" t="n"/>
      <c r="D126" s="20" t="n"/>
      <c r="E126" s="19" t="n"/>
      <c r="F126" s="20" t="n"/>
    </row>
    <row r="127">
      <c r="A127" s="17" t="n"/>
      <c r="B127" s="17" t="n"/>
      <c r="C127" s="19" t="n"/>
      <c r="D127" s="20" t="n"/>
      <c r="E127" s="19" t="n"/>
      <c r="F127" s="20" t="n"/>
    </row>
    <row r="128">
      <c r="A128" s="17" t="n"/>
      <c r="B128" s="17" t="n"/>
      <c r="C128" s="19" t="n"/>
      <c r="D128" s="20" t="n"/>
      <c r="E128" s="19" t="n"/>
      <c r="F128" s="20" t="n"/>
    </row>
    <row r="129">
      <c r="A129" s="17" t="n"/>
      <c r="B129" s="17" t="n"/>
      <c r="C129" s="19" t="n"/>
      <c r="D129" s="20" t="n"/>
      <c r="E129" s="19" t="n"/>
      <c r="F129" s="20" t="n"/>
    </row>
    <row r="130">
      <c r="A130" s="17" t="n"/>
      <c r="B130" s="17" t="n"/>
      <c r="C130" s="19" t="n"/>
      <c r="D130" s="20" t="n"/>
      <c r="E130" s="19" t="n"/>
      <c r="F130" s="20" t="n"/>
    </row>
    <row r="131">
      <c r="A131" s="17" t="n"/>
      <c r="B131" s="17" t="n"/>
      <c r="C131" s="19" t="n"/>
      <c r="D131" s="20" t="n"/>
      <c r="E131" s="19" t="n"/>
      <c r="F131" s="20" t="n"/>
    </row>
    <row r="132">
      <c r="A132" s="17" t="n"/>
      <c r="B132" s="17" t="n"/>
      <c r="C132" s="19" t="n"/>
      <c r="D132" s="20" t="n"/>
      <c r="E132" s="19" t="n"/>
      <c r="F132" s="20" t="n"/>
    </row>
    <row r="133">
      <c r="A133" s="17" t="n"/>
      <c r="B133" s="17" t="n"/>
      <c r="C133" s="19" t="n"/>
      <c r="D133" s="20" t="n"/>
      <c r="E133" s="19" t="n"/>
      <c r="F133" s="20" t="n"/>
    </row>
    <row r="134">
      <c r="A134" s="17" t="n"/>
      <c r="B134" s="17" t="n"/>
      <c r="C134" s="19" t="n"/>
      <c r="D134" s="20" t="n"/>
      <c r="E134" s="19" t="n"/>
      <c r="F134" s="20" t="n"/>
    </row>
    <row r="135">
      <c r="A135" s="17" t="n"/>
      <c r="B135" s="17" t="n"/>
      <c r="C135" s="19" t="n"/>
      <c r="D135" s="20" t="n"/>
      <c r="E135" s="19" t="n"/>
      <c r="F135" s="20" t="n"/>
    </row>
    <row r="136">
      <c r="A136" s="17" t="n"/>
      <c r="B136" s="17" t="n"/>
      <c r="C136" s="19" t="n"/>
      <c r="D136" s="20" t="n"/>
      <c r="E136" s="19" t="n"/>
      <c r="F136" s="20" t="n"/>
    </row>
    <row r="137">
      <c r="A137" s="17" t="n"/>
      <c r="B137" s="17" t="n"/>
      <c r="C137" s="19" t="n"/>
      <c r="D137" s="20" t="n"/>
      <c r="E137" s="19" t="n"/>
      <c r="F137" s="20" t="n"/>
    </row>
    <row r="138">
      <c r="A138" s="17" t="n"/>
      <c r="B138" s="17" t="n"/>
      <c r="C138" s="19" t="n"/>
      <c r="D138" s="20" t="n"/>
      <c r="E138" s="19" t="n"/>
      <c r="F138" s="20" t="n"/>
    </row>
    <row r="139">
      <c r="A139" s="17" t="n"/>
      <c r="B139" s="17" t="n"/>
      <c r="C139" s="19" t="n"/>
      <c r="D139" s="20" t="n"/>
      <c r="E139" s="19" t="n"/>
      <c r="F139" s="20" t="n"/>
    </row>
    <row r="140">
      <c r="A140" s="17" t="n"/>
      <c r="B140" s="17" t="n"/>
      <c r="C140" s="19" t="n"/>
      <c r="D140" s="20" t="n"/>
      <c r="E140" s="19" t="n"/>
      <c r="F140" s="20" t="n"/>
    </row>
    <row r="141">
      <c r="A141" s="17" t="n"/>
      <c r="B141" s="17" t="n"/>
      <c r="C141" s="19" t="n"/>
      <c r="D141" s="20" t="n"/>
      <c r="E141" s="19" t="n"/>
      <c r="F141" s="20" t="n"/>
    </row>
    <row r="142">
      <c r="A142" s="17" t="n"/>
      <c r="B142" s="17" t="n"/>
      <c r="C142" s="19" t="n"/>
      <c r="D142" s="20" t="n"/>
      <c r="E142" s="19" t="n"/>
      <c r="F142" s="20" t="n"/>
    </row>
    <row r="143">
      <c r="A143" s="17" t="n"/>
      <c r="B143" s="17" t="n"/>
      <c r="C143" s="19" t="n"/>
      <c r="D143" s="20" t="n"/>
      <c r="E143" s="19" t="n"/>
      <c r="F143" s="20" t="n"/>
    </row>
    <row r="144">
      <c r="A144" s="17" t="n"/>
      <c r="B144" s="17" t="n"/>
      <c r="C144" s="19" t="n"/>
      <c r="D144" s="20" t="n"/>
      <c r="E144" s="19" t="n"/>
      <c r="F144" s="20" t="n"/>
    </row>
    <row r="145">
      <c r="A145" s="17" t="n"/>
      <c r="B145" s="17" t="n"/>
      <c r="C145" s="19" t="n"/>
      <c r="D145" s="20" t="n"/>
      <c r="E145" s="19" t="n"/>
      <c r="F145" s="20" t="n"/>
    </row>
    <row r="146">
      <c r="A146" s="17" t="n"/>
      <c r="B146" s="17" t="n"/>
      <c r="C146" s="19" t="n"/>
      <c r="D146" s="20" t="n"/>
      <c r="E146" s="19" t="n"/>
      <c r="F146" s="20" t="n"/>
    </row>
    <row r="147">
      <c r="A147" s="17" t="n"/>
      <c r="B147" s="17" t="n"/>
      <c r="C147" s="19" t="n"/>
      <c r="D147" s="20" t="n"/>
      <c r="E147" s="19" t="n"/>
      <c r="F147" s="20" t="n"/>
    </row>
    <row r="148">
      <c r="A148" s="17" t="n"/>
      <c r="B148" s="17" t="n"/>
      <c r="C148" s="19" t="n"/>
      <c r="D148" s="20" t="n"/>
      <c r="E148" s="19" t="n"/>
      <c r="F148" s="20" t="n"/>
    </row>
    <row r="149">
      <c r="A149" s="17" t="n"/>
      <c r="B149" s="17" t="n"/>
      <c r="C149" s="19" t="n"/>
      <c r="D149" s="20" t="n"/>
      <c r="E149" s="19" t="n"/>
      <c r="F149" s="20" t="n"/>
    </row>
    <row r="150">
      <c r="A150" s="17" t="n"/>
      <c r="B150" s="17" t="n"/>
      <c r="C150" s="19" t="n"/>
      <c r="D150" s="20" t="n"/>
      <c r="E150" s="19" t="n"/>
      <c r="F150" s="20" t="n"/>
    </row>
    <row r="151">
      <c r="A151" s="17" t="n"/>
      <c r="B151" s="17" t="n"/>
      <c r="C151" s="19" t="n"/>
      <c r="D151" s="20" t="n"/>
      <c r="E151" s="19" t="n"/>
      <c r="F151" s="20" t="n"/>
    </row>
    <row r="152">
      <c r="A152" s="17" t="n"/>
      <c r="B152" s="17" t="n"/>
      <c r="C152" s="19" t="n"/>
      <c r="D152" s="20" t="n"/>
      <c r="E152" s="19" t="n"/>
      <c r="F152" s="20" t="n"/>
    </row>
    <row r="153">
      <c r="A153" s="17" t="n"/>
      <c r="B153" s="17" t="n"/>
      <c r="C153" s="19" t="n"/>
      <c r="D153" s="20" t="n"/>
      <c r="E153" s="19" t="n"/>
      <c r="F153" s="20" t="n"/>
    </row>
    <row r="154">
      <c r="A154" s="17" t="n"/>
      <c r="B154" s="17" t="n"/>
      <c r="C154" s="19" t="n"/>
      <c r="D154" s="20" t="n"/>
      <c r="E154" s="19" t="n"/>
      <c r="F154" s="20" t="n"/>
    </row>
    <row r="155">
      <c r="A155" s="17" t="n"/>
      <c r="B155" s="17" t="n"/>
      <c r="C155" s="19" t="n"/>
      <c r="D155" s="20" t="n"/>
      <c r="E155" s="19" t="n"/>
      <c r="F155" s="20" t="n"/>
    </row>
    <row r="156">
      <c r="A156" s="17" t="n"/>
      <c r="B156" s="17" t="n"/>
      <c r="C156" s="19" t="n"/>
      <c r="D156" s="20" t="n"/>
      <c r="E156" s="19" t="n"/>
      <c r="F156" s="20" t="n"/>
    </row>
    <row r="157">
      <c r="A157" s="17" t="n"/>
      <c r="B157" s="17" t="n"/>
      <c r="C157" s="19" t="n"/>
      <c r="D157" s="20" t="n"/>
      <c r="E157" s="19" t="n"/>
      <c r="F157" s="20" t="n"/>
    </row>
    <row r="158">
      <c r="A158" s="17" t="n"/>
      <c r="B158" s="17" t="n"/>
      <c r="C158" s="19" t="n"/>
      <c r="D158" s="20" t="n"/>
      <c r="E158" s="19" t="n"/>
      <c r="F158" s="20" t="n"/>
    </row>
    <row r="159">
      <c r="A159" s="17" t="n"/>
      <c r="B159" s="17" t="n"/>
      <c r="C159" s="19" t="n"/>
      <c r="D159" s="20" t="n"/>
      <c r="E159" s="19" t="n"/>
      <c r="F159" s="20" t="n"/>
    </row>
    <row r="160">
      <c r="A160" s="17" t="n"/>
      <c r="B160" s="17" t="n"/>
      <c r="C160" s="19" t="n"/>
      <c r="D160" s="20" t="n"/>
      <c r="E160" s="19" t="n"/>
      <c r="F160" s="20" t="n"/>
    </row>
    <row r="161">
      <c r="A161" s="17" t="n"/>
      <c r="B161" s="17" t="n"/>
      <c r="C161" s="19" t="n"/>
      <c r="D161" s="20" t="n"/>
      <c r="E161" s="19" t="n"/>
      <c r="F161" s="20" t="n"/>
    </row>
    <row r="162">
      <c r="A162" s="17" t="n"/>
      <c r="B162" s="17" t="n"/>
      <c r="C162" s="19" t="n"/>
      <c r="D162" s="20" t="n"/>
      <c r="E162" s="19" t="n"/>
      <c r="F162" s="20" t="n"/>
    </row>
    <row r="163">
      <c r="A163" s="17" t="n"/>
      <c r="B163" s="17" t="n"/>
      <c r="C163" s="19" t="n"/>
      <c r="D163" s="20" t="n"/>
      <c r="E163" s="19" t="n"/>
      <c r="F163" s="20" t="n"/>
    </row>
    <row r="164">
      <c r="A164" s="17" t="n"/>
      <c r="B164" s="17" t="n"/>
      <c r="C164" s="19" t="n"/>
      <c r="D164" s="20" t="n"/>
      <c r="E164" s="19" t="n"/>
      <c r="F164" s="20" t="n"/>
    </row>
    <row r="165">
      <c r="A165" s="17" t="n"/>
      <c r="B165" s="17" t="n"/>
      <c r="C165" s="19" t="n"/>
      <c r="D165" s="20" t="n"/>
      <c r="E165" s="19" t="n"/>
      <c r="F165" s="20" t="n"/>
    </row>
    <row r="166">
      <c r="A166" s="17" t="n"/>
      <c r="B166" s="17" t="n"/>
      <c r="C166" s="19" t="n"/>
      <c r="D166" s="20" t="n"/>
      <c r="E166" s="19" t="n"/>
      <c r="F166" s="20" t="n"/>
    </row>
    <row r="167">
      <c r="A167" s="17" t="n"/>
      <c r="B167" s="17" t="n"/>
      <c r="C167" s="19" t="n"/>
      <c r="D167" s="20" t="n"/>
      <c r="E167" s="19" t="n"/>
      <c r="F167" s="20" t="n"/>
    </row>
    <row r="168">
      <c r="A168" s="17" t="n"/>
      <c r="B168" s="17" t="n"/>
      <c r="C168" s="19" t="n"/>
      <c r="D168" s="20" t="n"/>
      <c r="E168" s="19" t="n"/>
      <c r="F168" s="20" t="n"/>
    </row>
    <row r="169">
      <c r="A169" s="17" t="n"/>
      <c r="B169" s="17" t="n"/>
      <c r="C169" s="19" t="n"/>
      <c r="D169" s="20" t="n"/>
      <c r="E169" s="19" t="n"/>
      <c r="F169" s="20" t="n"/>
    </row>
    <row r="170">
      <c r="A170" s="17" t="n"/>
      <c r="B170" s="17" t="n"/>
      <c r="C170" s="19" t="n"/>
      <c r="D170" s="20" t="n"/>
      <c r="E170" s="19" t="n"/>
      <c r="F170" s="20" t="n"/>
    </row>
    <row r="171">
      <c r="A171" s="17" t="n"/>
      <c r="B171" s="17" t="n"/>
      <c r="C171" s="19" t="n"/>
      <c r="D171" s="20" t="n"/>
      <c r="E171" s="19" t="n"/>
      <c r="F171" s="20" t="n"/>
    </row>
    <row r="172">
      <c r="A172" s="17" t="n"/>
      <c r="B172" s="17" t="n"/>
      <c r="C172" s="19" t="n"/>
      <c r="D172" s="20" t="n"/>
      <c r="E172" s="19" t="n"/>
      <c r="F172" s="20" t="n"/>
    </row>
    <row r="173">
      <c r="A173" s="17" t="n"/>
      <c r="B173" s="17" t="n"/>
      <c r="C173" s="19" t="n"/>
      <c r="D173" s="20" t="n"/>
      <c r="E173" s="19" t="n"/>
      <c r="F173" s="20" t="n"/>
    </row>
    <row r="174">
      <c r="A174" s="17" t="n"/>
      <c r="B174" s="17" t="n"/>
      <c r="C174" s="19" t="n"/>
      <c r="D174" s="20" t="n"/>
      <c r="E174" s="19" t="n"/>
      <c r="F174" s="20" t="n"/>
    </row>
    <row r="175">
      <c r="A175" s="17" t="n"/>
      <c r="B175" s="17" t="n"/>
      <c r="C175" s="19" t="n"/>
      <c r="D175" s="20" t="n"/>
      <c r="E175" s="19" t="n"/>
      <c r="F175" s="20" t="n"/>
    </row>
    <row r="176">
      <c r="A176" s="17" t="n"/>
      <c r="B176" s="17" t="n"/>
      <c r="C176" s="19" t="n"/>
      <c r="D176" s="20" t="n"/>
      <c r="E176" s="19" t="n"/>
      <c r="F176" s="20" t="n"/>
    </row>
    <row r="177">
      <c r="A177" s="17" t="n"/>
      <c r="B177" s="17" t="n"/>
      <c r="C177" s="19" t="n"/>
      <c r="D177" s="20" t="n"/>
      <c r="E177" s="19" t="n"/>
      <c r="F177" s="20" t="n"/>
    </row>
    <row r="178">
      <c r="A178" s="17" t="n"/>
      <c r="B178" s="17" t="n"/>
      <c r="C178" s="19" t="n"/>
      <c r="D178" s="20" t="n"/>
      <c r="E178" s="19" t="n"/>
      <c r="F178" s="20" t="n"/>
    </row>
    <row r="179">
      <c r="A179" s="17" t="n"/>
      <c r="B179" s="17" t="n"/>
      <c r="C179" s="19" t="n"/>
      <c r="D179" s="20" t="n"/>
      <c r="E179" s="19" t="n"/>
      <c r="F179" s="20" t="n"/>
    </row>
    <row r="180">
      <c r="A180" s="17" t="n"/>
      <c r="B180" s="17" t="n"/>
      <c r="C180" s="19" t="n"/>
      <c r="D180" s="20" t="n"/>
      <c r="E180" s="19" t="n"/>
      <c r="F180" s="20" t="n"/>
    </row>
    <row r="181">
      <c r="A181" s="17" t="n"/>
      <c r="B181" s="17" t="n"/>
      <c r="C181" s="19" t="n"/>
      <c r="D181" s="20" t="n"/>
      <c r="E181" s="19" t="n"/>
      <c r="F181" s="20" t="n"/>
    </row>
    <row r="182">
      <c r="A182" s="17" t="n"/>
      <c r="B182" s="17" t="n"/>
      <c r="C182" s="19" t="n"/>
      <c r="D182" s="20" t="n"/>
      <c r="E182" s="19" t="n"/>
      <c r="F182" s="20" t="n"/>
    </row>
    <row r="183">
      <c r="A183" s="17" t="n"/>
      <c r="B183" s="17" t="n"/>
      <c r="C183" s="19" t="n"/>
      <c r="D183" s="20" t="n"/>
      <c r="E183" s="19" t="n"/>
      <c r="F183" s="20" t="n"/>
    </row>
    <row r="184">
      <c r="A184" s="17" t="n"/>
      <c r="B184" s="17" t="n"/>
      <c r="C184" s="19" t="n"/>
      <c r="D184" s="20" t="n"/>
      <c r="E184" s="19" t="n"/>
      <c r="F184" s="20" t="n"/>
    </row>
    <row r="185">
      <c r="A185" s="17" t="n"/>
      <c r="B185" s="17" t="n"/>
      <c r="C185" s="19" t="n"/>
      <c r="D185" s="20" t="n"/>
      <c r="E185" s="19" t="n"/>
      <c r="F185" s="20" t="n"/>
    </row>
    <row r="186">
      <c r="A186" s="17" t="n"/>
      <c r="B186" s="17" t="n"/>
      <c r="C186" s="19" t="n"/>
      <c r="D186" s="20" t="n"/>
      <c r="E186" s="19" t="n"/>
      <c r="F186" s="20" t="n"/>
    </row>
    <row r="187">
      <c r="A187" s="17" t="n"/>
      <c r="B187" s="17" t="n"/>
      <c r="C187" s="19" t="n"/>
      <c r="D187" s="20" t="n"/>
      <c r="E187" s="19" t="n"/>
      <c r="F187" s="20" t="n"/>
    </row>
    <row r="188">
      <c r="A188" s="17" t="n"/>
      <c r="B188" s="17" t="n"/>
      <c r="C188" s="19" t="n"/>
      <c r="D188" s="20" t="n"/>
      <c r="E188" s="19" t="n"/>
      <c r="F188" s="20" t="n"/>
    </row>
    <row r="189">
      <c r="A189" s="17" t="n"/>
      <c r="B189" s="17" t="n"/>
      <c r="C189" s="19" t="n"/>
      <c r="D189" s="20" t="n"/>
      <c r="E189" s="19" t="n"/>
      <c r="F189" s="20" t="n"/>
    </row>
    <row r="190">
      <c r="A190" s="17" t="n"/>
      <c r="B190" s="17" t="n"/>
      <c r="C190" s="19" t="n"/>
      <c r="D190" s="20" t="n"/>
      <c r="E190" s="19" t="n"/>
      <c r="F190" s="20" t="n"/>
    </row>
    <row r="191">
      <c r="A191" s="17" t="n"/>
      <c r="B191" s="17" t="n"/>
      <c r="C191" s="19" t="n"/>
      <c r="D191" s="20" t="n"/>
      <c r="E191" s="19" t="n"/>
      <c r="F191" s="20" t="n"/>
    </row>
    <row r="192">
      <c r="A192" s="17" t="n"/>
      <c r="B192" s="17" t="n"/>
      <c r="C192" s="19" t="n"/>
      <c r="D192" s="20" t="n"/>
      <c r="E192" s="19" t="n"/>
      <c r="F192" s="20" t="n"/>
    </row>
    <row r="193">
      <c r="A193" s="17" t="n"/>
      <c r="B193" s="17" t="n"/>
      <c r="C193" s="19" t="n"/>
      <c r="D193" s="20" t="n"/>
      <c r="E193" s="19" t="n"/>
      <c r="F193" s="20" t="n"/>
    </row>
    <row r="194">
      <c r="A194" s="17" t="n"/>
      <c r="B194" s="17" t="n"/>
      <c r="C194" s="19" t="n"/>
      <c r="D194" s="20" t="n"/>
      <c r="E194" s="19" t="n"/>
      <c r="F194" s="20" t="n"/>
    </row>
    <row r="195">
      <c r="A195" s="17" t="n"/>
      <c r="B195" s="17" t="n"/>
      <c r="C195" s="19" t="n"/>
      <c r="D195" s="20" t="n"/>
      <c r="E195" s="19" t="n"/>
      <c r="F195" s="20" t="n"/>
    </row>
    <row r="196">
      <c r="A196" s="17" t="n"/>
      <c r="B196" s="17" t="n"/>
      <c r="C196" s="19" t="n"/>
      <c r="D196" s="20" t="n"/>
      <c r="E196" s="19" t="n"/>
      <c r="F196" s="20" t="n"/>
    </row>
    <row r="197">
      <c r="A197" s="17" t="n"/>
      <c r="B197" s="17" t="n"/>
      <c r="C197" s="19" t="n"/>
      <c r="D197" s="20" t="n"/>
      <c r="E197" s="19" t="n"/>
      <c r="F197" s="20" t="n"/>
    </row>
    <row r="198">
      <c r="A198" s="17" t="n"/>
      <c r="B198" s="17" t="n"/>
      <c r="C198" s="19" t="n"/>
      <c r="D198" s="20" t="n"/>
      <c r="E198" s="19" t="n"/>
      <c r="F198" s="20" t="n"/>
    </row>
    <row r="199">
      <c r="A199" s="17" t="n"/>
      <c r="B199" s="17" t="n"/>
      <c r="C199" s="19" t="n"/>
      <c r="D199" s="20" t="n"/>
      <c r="E199" s="19" t="n"/>
      <c r="F199" s="20" t="n"/>
    </row>
    <row r="200">
      <c r="A200" s="17" t="n"/>
      <c r="B200" s="17" t="n"/>
      <c r="C200" s="19" t="n"/>
      <c r="D200" s="20" t="n"/>
      <c r="E200" s="19" t="n"/>
      <c r="F200" s="20" t="n"/>
    </row>
    <row r="201">
      <c r="A201" s="17" t="n"/>
      <c r="B201" s="17" t="n"/>
      <c r="C201" s="19" t="n"/>
      <c r="D201" s="20" t="n"/>
      <c r="E201" s="19" t="n"/>
      <c r="F201" s="20" t="n"/>
    </row>
    <row r="202">
      <c r="A202" s="17" t="n"/>
      <c r="B202" s="17" t="n"/>
      <c r="C202" s="19" t="n"/>
      <c r="D202" s="20" t="n"/>
      <c r="E202" s="19" t="n"/>
      <c r="F202" s="20" t="n"/>
    </row>
    <row r="203">
      <c r="A203" s="17" t="n"/>
      <c r="B203" s="17" t="n"/>
      <c r="C203" s="19" t="n"/>
      <c r="D203" s="20" t="n"/>
      <c r="E203" s="19" t="n"/>
      <c r="F203" s="20" t="n"/>
    </row>
    <row r="204">
      <c r="A204" s="17" t="n"/>
      <c r="B204" s="17" t="n"/>
      <c r="C204" s="19" t="n"/>
      <c r="D204" s="20" t="n"/>
      <c r="E204" s="19" t="n"/>
      <c r="F204" s="20" t="n"/>
    </row>
  </sheetData>
  <dataValidations count="2">
    <dataValidation sqref="B5:B204" showDropDown="0" showInputMessage="0" showErrorMessage="1" allowBlank="1" errorTitle="Invalid entry" error="Pick a value from the list." type="list">
      <formula1>=Settings!$I$5:$I$13</formula1>
    </dataValidation>
    <dataValidation sqref="E5:E20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40" customWidth="1" min="1" max="1"/>
    <col width="16" customWidth="1" min="2" max="2"/>
    <col width="24" customWidth="1" min="4" max="4"/>
    <col width="24" customWidth="1" min="5" max="5"/>
    <col width="24" customWidth="1" min="6" max="6"/>
    <col width="24" customWidth="1" min="7" max="7"/>
    <col width="24" customWidth="1" min="8" max="8"/>
    <col width="24" customWidth="1" min="9" max="9"/>
  </cols>
  <sheetData>
    <row r="1">
      <c r="A1" s="1" t="inlineStr">
        <is>
          <t>SETTINGS</t>
        </is>
      </c>
    </row>
    <row r="2">
      <c r="A2" s="2" t="inlineStr">
        <is>
          <t>Basics and lists. Yellow cells are inputs.</t>
        </is>
      </c>
    </row>
    <row r="4">
      <c r="A4" s="15" t="inlineStr">
        <is>
          <t>Policy version</t>
        </is>
      </c>
      <c r="B4" s="24" t="inlineStr">
        <is>
          <t>v1.0</t>
        </is>
      </c>
      <c r="D4" s="25" t="inlineStr">
        <is>
          <t>Tool category</t>
        </is>
      </c>
      <c r="E4" s="25" t="inlineStr">
        <is>
          <t>Data class</t>
        </is>
      </c>
      <c r="F4" s="25" t="inlineStr">
        <is>
          <t>Tool status</t>
        </is>
      </c>
      <c r="G4" s="25" t="inlineStr">
        <is>
          <t>Allowed?</t>
        </is>
      </c>
      <c r="H4" s="25" t="inlineStr">
        <is>
          <t>Yes / No</t>
        </is>
      </c>
      <c r="I4" s="25" t="inlineStr">
        <is>
          <t>Department</t>
        </is>
      </c>
    </row>
    <row r="5">
      <c r="A5" s="15" t="inlineStr">
        <is>
          <t>Policy effective date</t>
        </is>
      </c>
      <c r="B5" s="26" t="n">
        <v>46266</v>
      </c>
      <c r="D5" s="17" t="inlineStr">
        <is>
          <t>Public AI tool</t>
        </is>
      </c>
      <c r="E5" s="17" t="inlineStr">
        <is>
          <t>Public</t>
        </is>
      </c>
      <c r="F5" s="17" t="inlineStr">
        <is>
          <t>Approved</t>
        </is>
      </c>
      <c r="G5" s="17" t="inlineStr">
        <is>
          <t>Allowed</t>
        </is>
      </c>
      <c r="H5" s="17" t="inlineStr">
        <is>
          <t>Yes</t>
        </is>
      </c>
      <c r="I5" s="17" t="inlineStr">
        <is>
          <t>Operations</t>
        </is>
      </c>
    </row>
    <row r="6">
      <c r="A6" s="15" t="inlineStr">
        <is>
          <t>Headcount covered</t>
        </is>
      </c>
      <c r="B6" s="27" t="n">
        <v>140</v>
      </c>
      <c r="D6" s="17" t="inlineStr">
        <is>
          <t>Approved enterprise tool</t>
        </is>
      </c>
      <c r="E6" s="17" t="inlineStr">
        <is>
          <t>Internal</t>
        </is>
      </c>
      <c r="F6" s="17" t="inlineStr">
        <is>
          <t>Trial</t>
        </is>
      </c>
      <c r="G6" s="17" t="inlineStr">
        <is>
          <t>With approval</t>
        </is>
      </c>
      <c r="H6" s="17" t="inlineStr">
        <is>
          <t>No</t>
        </is>
      </c>
      <c r="I6" s="17" t="inlineStr">
        <is>
          <t>Quality</t>
        </is>
      </c>
    </row>
    <row r="7">
      <c r="A7" s="15" t="inlineStr">
        <is>
          <t>Tool review interval (months)</t>
        </is>
      </c>
      <c r="B7" s="27" t="n">
        <v>12</v>
      </c>
      <c r="D7" s="17" t="inlineStr">
        <is>
          <t>Private deployment</t>
        </is>
      </c>
      <c r="E7" s="17" t="inlineStr">
        <is>
          <t>Confidential</t>
        </is>
      </c>
      <c r="F7" s="17" t="inlineStr">
        <is>
          <t>Under review</t>
        </is>
      </c>
      <c r="G7" s="17" t="inlineStr">
        <is>
          <t>Not allowed</t>
        </is>
      </c>
      <c r="I7" s="17" t="inlineStr">
        <is>
          <t>Maintenance</t>
        </is>
      </c>
    </row>
    <row r="8">
      <c r="A8" s="15" t="inlineStr">
        <is>
          <t>As-of date (type a date, or enter =TODAY())</t>
        </is>
      </c>
      <c r="B8" s="26" t="n">
        <v>46315</v>
      </c>
      <c r="D8" s="17" t="inlineStr">
        <is>
          <t>Embedded in a product</t>
        </is>
      </c>
      <c r="E8" s="17" t="inlineStr">
        <is>
          <t>Restricted</t>
        </is>
      </c>
      <c r="F8" s="17" t="inlineStr">
        <is>
          <t>Not approved</t>
        </is>
      </c>
      <c r="I8" s="17" t="inlineStr">
        <is>
          <t>Finance</t>
        </is>
      </c>
    </row>
    <row r="9">
      <c r="F9" s="17" t="inlineStr">
        <is>
          <t>Retired</t>
        </is>
      </c>
      <c r="I9" s="17" t="inlineStr">
        <is>
          <t>Customer service</t>
        </is>
      </c>
    </row>
    <row r="10">
      <c r="I10" s="17" t="inlineStr">
        <is>
          <t>Planning</t>
        </is>
      </c>
    </row>
    <row r="11">
      <c r="I11" s="17" t="inlineStr">
        <is>
          <t>Safety</t>
        </is>
      </c>
    </row>
    <row r="12">
      <c r="I12" s="17" t="inlineStr">
        <is>
          <t>HR</t>
        </is>
      </c>
    </row>
    <row r="13">
      <c r="I13" s="17" t="inlineStr">
        <is>
          <t>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2026-10-20T21:04:47Z</dcterms:created>
  <dcterms:modified xsi:type="dcterms:W3CDTF">2026-10-20T21:04:47Z</dcterms:modified>
</cp:coreProperties>
</file>