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Dashboard" sheetId="2" state="visible" r:id="rId2"/>
    <sheet name="Scores" sheetId="3" state="visible" r:id="rId3"/>
    <sheet name="Questionnaire" sheetId="4" state="visible" r:id="rId4"/>
    <sheet name="Settings" sheetId="5" state="visible" r:id="rId5"/>
  </sheets>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name val="Calibri"/>
      <b val="1"/>
      <color rgb="00153F8A"/>
      <sz val="16"/>
    </font>
    <font>
      <name val="Calibri"/>
      <i val="1"/>
      <color rgb="004D5B6B"/>
      <sz val="10"/>
    </font>
    <font>
      <name val="Calibri"/>
      <b val="1"/>
      <color rgb="004D5B6B"/>
      <sz val="11"/>
    </font>
    <font>
      <name val="Calibri"/>
      <sz val="11"/>
    </font>
    <font>
      <name val="Calibri"/>
      <b val="1"/>
      <color rgb="00FFFFFF"/>
      <sz val="11"/>
    </font>
    <font>
      <name val="Calibri"/>
      <color rgb="000563C1"/>
      <sz val="11"/>
      <u val="single"/>
    </font>
    <font>
      <name val="Calibri"/>
      <b val="1"/>
      <color rgb="004D5B6B"/>
      <sz val="9"/>
    </font>
    <font>
      <name val="Calibri"/>
      <b val="1"/>
      <color rgb="00153F8A"/>
      <sz val="20"/>
    </font>
    <font>
      <name val="Calibri"/>
      <color rgb="004D5B6B"/>
      <sz val="9"/>
    </font>
  </fonts>
  <fills count="4">
    <fill>
      <patternFill/>
    </fill>
    <fill>
      <patternFill patternType="gray125"/>
    </fill>
    <fill>
      <patternFill patternType="solid">
        <fgColor rgb="00153F8A"/>
      </patternFill>
    </fill>
    <fill>
      <patternFill patternType="solid">
        <fgColor rgb="00FFF9E5"/>
      </patternFill>
    </fill>
  </fills>
  <borders count="6">
    <border>
      <left/>
      <right/>
      <top/>
      <bottom/>
      <diagonal/>
    </border>
    <border>
      <left style="thin">
        <color rgb="00C5CDD8"/>
      </left>
      <right style="thin">
        <color rgb="00C5CDD8"/>
      </right>
      <top style="thin">
        <color rgb="00C5CDD8"/>
      </top>
      <bottom style="thin">
        <color rgb="00C5CDD8"/>
      </bottom>
    </border>
    <border>
      <left/>
      <right/>
      <top style="thin">
        <color rgb="00C5CDD8"/>
      </top>
      <bottom/>
      <diagonal/>
    </border>
    <border>
      <left/>
      <right style="thin">
        <color rgb="00C5CDD8"/>
      </right>
      <top style="thin">
        <color rgb="00C5CDD8"/>
      </top>
      <bottom/>
      <diagonal/>
    </border>
    <border>
      <left/>
      <right/>
      <top style="thin">
        <color rgb="00C5CDD8"/>
      </top>
      <bottom style="thin">
        <color rgb="00C5CDD8"/>
      </bottom>
      <diagonal/>
    </border>
    <border>
      <left/>
      <right style="thin">
        <color rgb="00C5CDD8"/>
      </right>
      <top style="thin">
        <color rgb="00C5CDD8"/>
      </top>
      <bottom style="thin">
        <color rgb="00C5CDD8"/>
      </bottom>
      <diagonal/>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pivotButton="0" quotePrefix="0" xfId="0"/>
    <xf numFmtId="0" fontId="0" fillId="0" borderId="1" applyAlignment="1" pivotButton="0" quotePrefix="0" xfId="0">
      <alignment horizontal="center" vertical="top"/>
    </xf>
    <xf numFmtId="0" fontId="3" fillId="0" borderId="1" applyAlignment="1" pivotButton="0" quotePrefix="0" xfId="0">
      <alignment vertical="top" wrapText="1"/>
    </xf>
    <xf numFmtId="0" fontId="4" fillId="0" borderId="1" applyAlignment="1" pivotButton="0" quotePrefix="0" xfId="0">
      <alignment vertical="top" wrapText="1"/>
    </xf>
    <xf numFmtId="0" fontId="6" fillId="0" borderId="1" pivotButton="0" quotePrefix="0" xfId="0"/>
    <xf numFmtId="0" fontId="7" fillId="0" borderId="0" pivotButton="0" quotePrefix="0" xfId="0"/>
    <xf numFmtId="1" fontId="8" fillId="0" borderId="0" applyAlignment="1" pivotButton="0" quotePrefix="0" xfId="0">
      <alignment horizontal="left"/>
    </xf>
    <xf numFmtId="164" fontId="8" fillId="0" borderId="0" applyAlignment="1" pivotButton="0" quotePrefix="0" xfId="0">
      <alignment horizontal="left"/>
    </xf>
    <xf numFmtId="0" fontId="8" fillId="0" borderId="0" applyAlignment="1" pivotButton="0" quotePrefix="0" xfId="0">
      <alignment horizontal="left"/>
    </xf>
    <xf numFmtId="0" fontId="9" fillId="0" borderId="0" pivotButton="0" quotePrefix="0" xfId="0"/>
    <xf numFmtId="0" fontId="3" fillId="0" borderId="0" applyAlignment="1" pivotButton="0" quotePrefix="0" xfId="0">
      <alignment vertical="top" wrapText="1"/>
    </xf>
    <xf numFmtId="0" fontId="5" fillId="2" borderId="1" applyAlignment="1" pivotButton="0" quotePrefix="0" xfId="0">
      <alignment horizontal="center" vertical="center" wrapText="1"/>
    </xf>
    <xf numFmtId="0" fontId="4" fillId="0" borderId="1" pivotButton="0" quotePrefix="0" xfId="0"/>
    <xf numFmtId="164" fontId="4" fillId="0" borderId="1" applyAlignment="1" pivotButton="0" quotePrefix="0" xfId="0">
      <alignment horizontal="center" vertical="top"/>
    </xf>
    <xf numFmtId="0" fontId="4" fillId="0" borderId="1" applyAlignment="1" pivotButton="0" quotePrefix="0" xfId="0">
      <alignment horizontal="center" vertical="top"/>
    </xf>
    <xf numFmtId="1" fontId="4" fillId="0" borderId="1" applyAlignment="1" pivotButton="0" quotePrefix="0" xfId="0">
      <alignment horizontal="center" vertical="top"/>
    </xf>
    <xf numFmtId="9" fontId="4" fillId="0" borderId="1" applyAlignment="1" pivotButton="0" quotePrefix="0" xfId="0">
      <alignment horizontal="center" vertical="top"/>
    </xf>
    <xf numFmtId="0" fontId="4" fillId="3" borderId="1" applyAlignment="1" pivotButton="0" quotePrefix="0" xfId="0">
      <alignment vertical="top" wrapText="1"/>
    </xf>
    <xf numFmtId="1" fontId="4" fillId="3" borderId="1" applyAlignment="1" pivotButton="0" quotePrefix="0" xfId="0">
      <alignment horizontal="center" vertical="top"/>
    </xf>
    <xf numFmtId="0" fontId="0" fillId="0" borderId="4" pivotButton="0" quotePrefix="0" xfId="0"/>
    <xf numFmtId="0" fontId="0" fillId="0" borderId="5" pivotButton="0" quotePrefix="0" xfId="0"/>
    <xf numFmtId="0" fontId="4" fillId="3" borderId="1" applyAlignment="1" pivotButton="0" quotePrefix="0" xfId="0">
      <alignment horizontal="center" vertical="top"/>
    </xf>
    <xf numFmtId="0" fontId="3" fillId="0" borderId="0" applyAlignment="1" pivotButton="0" quotePrefix="0" xfId="0">
      <alignment horizontal="center" vertical="top"/>
    </xf>
    <xf numFmtId="0" fontId="5" fillId="2" borderId="0" pivotButton="0" quotePrefix="0" xfId="0"/>
    <xf numFmtId="0" fontId="4" fillId="0" borderId="0" pivotButton="0" quotePrefix="0" xfId="0"/>
    <xf numFmtId="0" fontId="4" fillId="3" borderId="1" pivotButton="0" quotePrefix="0" xfId="0"/>
  </cellXfs>
  <cellStyles count="1">
    <cellStyle name="Normal" xfId="0" builtinId="0" hidden="0"/>
  </cellStyles>
  <dxfs count="3">
    <dxf>
      <fill>
        <patternFill patternType="solid">
          <fgColor rgb="00F8C9C4"/>
          <bgColor rgb="00F8C9C4"/>
        </patternFill>
      </fill>
    </dxf>
    <dxf>
      <fill>
        <patternFill patternType="solid">
          <fgColor rgb="00CFEBD5"/>
          <bgColor rgb="00CFEBD5"/>
        </patternFill>
      </fill>
    </dxf>
    <dxf>
      <fill>
        <patternFill patternType="solid">
          <fgColor rgb="00FCE7B0"/>
          <bgColor rgb="00FCE7B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style val="10"/>
  <chart>
    <title>
      <tx>
        <rich>
          <a:bodyPr/>
          <a:p>
            <a:pPr>
              <a:defRPr/>
            </a:pPr>
            <a:r>
              <a:t>Weighted score by vendor (out of 100)</a:t>
            </a:r>
          </a:p>
        </rich>
      </tx>
    </title>
    <plotArea>
      <barChart>
        <barDir val="bar"/>
        <grouping val="clustered"/>
        <ser>
          <idx val="0"/>
          <order val="0"/>
          <spPr>
            <a:ln>
              <a:prstDash val="solid"/>
            </a:ln>
          </spPr>
          <cat>
            <numRef>
              <f>'Dashboard'!$A$11:$A$14</f>
            </numRef>
          </cat>
          <val>
            <numRef>
              <f>'Dashboard'!$B$11:$B$14</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17</row>
      <rowOff>0</rowOff>
    </from>
    <ext cx="5760000" cy="252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Questionnaire" displayName="Questionnaire" ref="A4:H34" headerRowCount="1">
  <autoFilter ref="A4:H34"/>
  <tableColumns count="8">
    <tableColumn id="1" name="Area"/>
    <tableColumn id="2" name="Question"/>
    <tableColumn id="3" name="Why it matters"/>
    <tableColumn id="4" name="Vendor 1 response"/>
    <tableColumn id="5" name="Vendor 2 response"/>
    <tableColumn id="6" name="Vendor 3 response"/>
    <tableColumn id="7" name="Vendor 4 response"/>
    <tableColumn id="8" name="Evidence and notes"/>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ettings'!A1" TargetMode="External" Id="rId1" /><Relationship Type="http://schemas.openxmlformats.org/officeDocument/2006/relationships/hyperlink" Target="#'Scores'!A1" TargetMode="External" Id="rId2" /><Relationship Type="http://schemas.openxmlformats.org/officeDocument/2006/relationships/hyperlink" Target="#'Questionnaire'!A1" TargetMode="External" Id="rId3" /><Relationship Type="http://schemas.openxmlformats.org/officeDocument/2006/relationships/hyperlink" Target="#'Scores'!A1" TargetMode="External" Id="rId4" /><Relationship Type="http://schemas.openxmlformats.org/officeDocument/2006/relationships/hyperlink" Target="#'Scores'!A1" TargetMode="External" Id="rId5" /><Relationship Type="http://schemas.openxmlformats.org/officeDocument/2006/relationships/hyperlink" Target="#'Dashboard'!A1" TargetMode="External" Id="rId6"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_rels/sheet4.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B1:E20"/>
  <sheetViews>
    <sheetView showGridLines="0" workbookViewId="0">
      <selection activeCell="A1" sqref="A1"/>
    </sheetView>
  </sheetViews>
  <sheetFormatPr baseColWidth="8" defaultRowHeight="15"/>
  <cols>
    <col width="3" customWidth="1" min="1" max="1"/>
    <col width="6" customWidth="1" min="2" max="2"/>
    <col width="30" customWidth="1" min="3" max="3"/>
    <col width="80" customWidth="1" min="4" max="4"/>
    <col width="22" customWidth="1" min="5" max="5"/>
  </cols>
  <sheetData>
    <row r="1">
      <c r="B1" s="1" t="inlineStr">
        <is>
          <t>AI VENDOR EVALUATION SCORECARD</t>
        </is>
      </c>
    </row>
    <row r="2">
      <c r="B2" s="2" t="inlineStr">
        <is>
          <t>Compare AI vendors on weighted criteria and must-pass gates, with a due-diligence questionnaire and a record of the answers.</t>
        </is>
      </c>
    </row>
    <row r="4">
      <c r="B4" s="3" t="inlineStr">
        <is>
          <t>What this workbook does</t>
        </is>
      </c>
    </row>
    <row r="5" ht="60" customHeight="1">
      <c r="B5" s="4" t="inlineStr">
        <is>
          <t>A workbook for choosing between up to four AI tools or vendors. The Scores sheet rates each vendor on eight weighted criteria, from fit on your data to vendor viability, applies three must-pass gates, and calculates a weighted score out of 100 and a rank among the vendors that pass the gates. The Questionnaire sheet lists due-diligence questions and records how fully each vendor answered. The Dashboard summarizes each vendor. Weights and ratings are judgments: agree them with the users and the people who own the risk before you see the scores.</t>
        </is>
      </c>
    </row>
    <row r="7">
      <c r="B7" s="3" t="inlineStr">
        <is>
          <t>How to use it</t>
        </is>
      </c>
    </row>
    <row r="8">
      <c r="B8" s="5" t="inlineStr">
        <is>
          <t>Step</t>
        </is>
      </c>
      <c r="C8" s="5" t="inlineStr">
        <is>
          <t>What to do</t>
        </is>
      </c>
      <c r="D8" s="5" t="inlineStr">
        <is>
          <t>Details</t>
        </is>
      </c>
      <c r="E8" s="5" t="inlineStr">
        <is>
          <t>Go to</t>
        </is>
      </c>
    </row>
    <row r="9" ht="48" customHeight="1">
      <c r="B9" s="6" t="n">
        <v>1</v>
      </c>
      <c r="C9" s="7" t="inlineStr">
        <is>
          <t>Name the vendors</t>
        </is>
      </c>
      <c r="D9" s="8" t="inlineStr">
        <is>
          <t>Enter up to four vendor or product names.</t>
        </is>
      </c>
      <c r="E9" s="9" t="inlineStr">
        <is>
          <t>Open Settings  &gt;</t>
        </is>
      </c>
    </row>
    <row r="10" ht="48" customHeight="1">
      <c r="B10" s="6" t="n">
        <v>2</v>
      </c>
      <c r="C10" s="7" t="inlineStr">
        <is>
          <t>Set the weights and gates</t>
        </is>
      </c>
      <c r="D10" s="8" t="inlineStr">
        <is>
          <t>Agree the criteria weights and the must-pass gates before you meet the vendors.</t>
        </is>
      </c>
      <c r="E10" s="9" t="inlineStr">
        <is>
          <t>Open Scores  &gt;</t>
        </is>
      </c>
    </row>
    <row r="11" ht="48" customHeight="1">
      <c r="B11" s="6" t="n">
        <v>3</v>
      </c>
      <c r="C11" s="7" t="inlineStr">
        <is>
          <t>Send the questionnaire</t>
        </is>
      </c>
      <c r="D11" s="8" t="inlineStr">
        <is>
          <t>Ask each vendor the questions, ask for evidence in writing, and record how fully each answered.</t>
        </is>
      </c>
      <c r="E11" s="9" t="inlineStr">
        <is>
          <t>Open Questionnaire  &gt;</t>
        </is>
      </c>
    </row>
    <row r="12" ht="48" customHeight="1">
      <c r="B12" s="6" t="n">
        <v>4</v>
      </c>
      <c r="C12" s="7" t="inlineStr">
        <is>
          <t>Test on your own data</t>
        </is>
      </c>
      <c r="D12" s="8" t="inlineStr">
        <is>
          <t>Run each tool on the same golden test set, blind, and use the result to rate fit.</t>
        </is>
      </c>
      <c r="E12" s="9" t="inlineStr">
        <is>
          <t>Open Scores  &gt;</t>
        </is>
      </c>
    </row>
    <row r="13" ht="48" customHeight="1">
      <c r="B13" s="6" t="n">
        <v>5</v>
      </c>
      <c r="C13" s="7" t="inlineStr">
        <is>
          <t>Rate and gate</t>
        </is>
      </c>
      <c r="D13" s="8" t="inlineStr">
        <is>
          <t>Rate each criterion from 1 to 5 and mark the gates each vendor meets.</t>
        </is>
      </c>
      <c r="E13" s="9" t="inlineStr">
        <is>
          <t>Open Scores  &gt;</t>
        </is>
      </c>
    </row>
    <row r="14" ht="48" customHeight="1">
      <c r="B14" s="6" t="n">
        <v>6</v>
      </c>
      <c r="C14" s="7" t="inlineStr">
        <is>
          <t>Read the dashboard</t>
        </is>
      </c>
      <c r="D14" s="8" t="inlineStr">
        <is>
          <t>See the weighted scores, gates, ranks, and how complete each questionnaire is. Change the weights to test whether the ranking holds.</t>
        </is>
      </c>
      <c r="E14" s="9" t="inlineStr">
        <is>
          <t>Open Dashboard  &gt;</t>
        </is>
      </c>
    </row>
    <row r="16">
      <c r="B16" s="3" t="inlineStr">
        <is>
          <t>Notes</t>
        </is>
      </c>
    </row>
    <row r="17" ht="34" customHeight="1">
      <c r="B17" s="4" t="inlineStr">
        <is>
          <t>A vendor that fails a gate is out whatever its score.</t>
        </is>
      </c>
    </row>
    <row r="18" ht="34" customHeight="1">
      <c r="B18" s="4" t="inlineStr">
        <is>
          <t>Not legal advice. Have legal counsel review the contract terms: data use, change notice, service levels, liability, and exit.</t>
        </is>
      </c>
    </row>
    <row r="19" ht="34" customHeight="1">
      <c r="B19" s="4" t="inlineStr">
        <is>
          <t>See the Buying and Evaluating AI Tools and Vendors guide and the AI Vendor Scorecard tool on sixsigmakaizen.com.</t>
        </is>
      </c>
    </row>
    <row r="20" ht="34" customHeight="1">
      <c r="B20" s="4" t="inlineStr">
        <is>
          <t>Educational template. It supports an organization's planning and records for the use of AI. It is not legal, regulatory, security, or professional advice and does not replace your organization's policies, the laws and standards that apply, or qualified people. Example data are illustrative placeholders: overwrite them.</t>
        </is>
      </c>
    </row>
  </sheetData>
  <mergeCells count="5">
    <mergeCell ref="B20:E20"/>
    <mergeCell ref="B17:E17"/>
    <mergeCell ref="B18:E18"/>
    <mergeCell ref="B19:E19"/>
    <mergeCell ref="B5:E5"/>
  </mergeCells>
  <hyperlinks>
    <hyperlink xmlns:r="http://schemas.openxmlformats.org/officeDocument/2006/relationships" ref="E9" r:id="rId1"/>
    <hyperlink xmlns:r="http://schemas.openxmlformats.org/officeDocument/2006/relationships" ref="E10" r:id="rId2"/>
    <hyperlink xmlns:r="http://schemas.openxmlformats.org/officeDocument/2006/relationships" ref="E11" r:id="rId3"/>
    <hyperlink xmlns:r="http://schemas.openxmlformats.org/officeDocument/2006/relationships" ref="E12" r:id="rId4"/>
    <hyperlink xmlns:r="http://schemas.openxmlformats.org/officeDocument/2006/relationships" ref="E13" r:id="rId5"/>
    <hyperlink xmlns:r="http://schemas.openxmlformats.org/officeDocument/2006/relationships" ref="E14"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6"/>
  <sheetViews>
    <sheetView showGridLines="0" workbookViewId="0">
      <selection activeCell="A1" sqref="A1"/>
    </sheetView>
  </sheetViews>
  <sheetFormatPr baseColWidth="8" defaultRowHeight="15"/>
  <cols>
    <col width="24" customWidth="1" min="1" max="1"/>
    <col width="16" customWidth="1" min="2" max="2"/>
    <col width="16" customWidth="1" min="3" max="3"/>
    <col width="16" customWidth="1" min="4" max="4"/>
    <col width="16" customWidth="1" min="5" max="5"/>
    <col width="16" customWidth="1" min="6" max="6"/>
    <col width="20" customWidth="1" min="7" max="7"/>
  </cols>
  <sheetData>
    <row r="1">
      <c r="A1" s="1" t="inlineStr">
        <is>
          <t>VENDOR DASHBOARD</t>
        </is>
      </c>
    </row>
    <row r="2">
      <c r="A2" s="2" t="inlineStr">
        <is>
          <t>Live from the other sheets. Nothing to enter here.</t>
        </is>
      </c>
    </row>
    <row r="4">
      <c r="A4" s="10" t="inlineStr">
        <is>
          <t>VENDORS SCORED</t>
        </is>
      </c>
      <c r="C4" s="10" t="inlineStr">
        <is>
          <t>PASS ALL GATES</t>
        </is>
      </c>
      <c r="E4" s="10" t="inlineStr">
        <is>
          <t>LEADING SCORE</t>
        </is>
      </c>
      <c r="G4" s="10" t="inlineStr">
        <is>
          <t>LEADER</t>
        </is>
      </c>
    </row>
    <row r="5">
      <c r="A5" s="11">
        <f>COUNT(Scores!D15:G15)</f>
        <v/>
      </c>
      <c r="C5" s="11">
        <f>COUNTIF(Scores!D21:G21,"Yes")</f>
        <v/>
      </c>
      <c r="E5" s="12">
        <f>MAX(Scores!D23:G23)</f>
        <v/>
      </c>
      <c r="G5" s="13">
        <f>IFERROR(INDEX(Settings!B5:B8,MATCH(1,Scores!D22:G22,0)),"")</f>
        <v/>
      </c>
    </row>
    <row r="6">
      <c r="E6" s="14" t="inlineStr">
        <is>
          <t>among vendors that pass</t>
        </is>
      </c>
    </row>
    <row r="9">
      <c r="A9" s="15" t="inlineStr">
        <is>
          <t>By vendor</t>
        </is>
      </c>
    </row>
    <row r="10">
      <c r="A10" s="16" t="inlineStr">
        <is>
          <t>Vendor</t>
        </is>
      </c>
      <c r="B10" s="16" t="inlineStr">
        <is>
          <t>Weighted score</t>
        </is>
      </c>
      <c r="C10" s="16" t="inlineStr">
        <is>
          <t>Gates met</t>
        </is>
      </c>
      <c r="D10" s="16" t="inlineStr">
        <is>
          <t>Rank</t>
        </is>
      </c>
      <c r="E10" s="16" t="inlineStr">
        <is>
          <t>Criteria rated</t>
        </is>
      </c>
      <c r="F10" s="16" t="inlineStr">
        <is>
          <t>Questions answered</t>
        </is>
      </c>
    </row>
    <row r="11">
      <c r="A11" s="17">
        <f>Settings!B5</f>
        <v/>
      </c>
      <c r="B11" s="18">
        <f>Scores!D15</f>
        <v/>
      </c>
      <c r="C11" s="19">
        <f>Scores!D21</f>
        <v/>
      </c>
      <c r="D11" s="20">
        <f>Scores!D22</f>
        <v/>
      </c>
      <c r="E11" s="20">
        <f>COUNT(Scores!D5:D12)</f>
        <v/>
      </c>
      <c r="F11" s="21">
        <f>IFERROR(COUNTIF(Questionnaire!D5:D34,"Answered")/COUNTA(Questionnaire!$B$5:$B$34),"")</f>
        <v/>
      </c>
    </row>
    <row r="12">
      <c r="A12" s="17">
        <f>Settings!B6</f>
        <v/>
      </c>
      <c r="B12" s="18">
        <f>Scores!E15</f>
        <v/>
      </c>
      <c r="C12" s="19">
        <f>Scores!E21</f>
        <v/>
      </c>
      <c r="D12" s="20">
        <f>Scores!E22</f>
        <v/>
      </c>
      <c r="E12" s="20">
        <f>COUNT(Scores!E5:E12)</f>
        <v/>
      </c>
      <c r="F12" s="21">
        <f>IFERROR(COUNTIF(Questionnaire!E5:E34,"Answered")/COUNTA(Questionnaire!$B$5:$B$34),"")</f>
        <v/>
      </c>
    </row>
    <row r="13">
      <c r="A13" s="17">
        <f>Settings!B7</f>
        <v/>
      </c>
      <c r="B13" s="18">
        <f>Scores!F15</f>
        <v/>
      </c>
      <c r="C13" s="19">
        <f>Scores!F21</f>
        <v/>
      </c>
      <c r="D13" s="20">
        <f>Scores!F22</f>
        <v/>
      </c>
      <c r="E13" s="20">
        <f>COUNT(Scores!F5:F12)</f>
        <v/>
      </c>
      <c r="F13" s="21">
        <f>IFERROR(COUNTIF(Questionnaire!F5:F34,"Answered")/COUNTA(Questionnaire!$B$5:$B$34),"")</f>
        <v/>
      </c>
    </row>
    <row r="14">
      <c r="A14" s="17">
        <f>Settings!B8</f>
        <v/>
      </c>
      <c r="B14" s="18">
        <f>Scores!G15</f>
        <v/>
      </c>
      <c r="C14" s="19">
        <f>Scores!G21</f>
        <v/>
      </c>
      <c r="D14" s="20">
        <f>Scores!G22</f>
        <v/>
      </c>
      <c r="E14" s="20">
        <f>COUNT(Scores!G5:G12)</f>
        <v/>
      </c>
      <c r="F14" s="21">
        <f>IFERROR(COUNTIF(Questionnaire!G5:G34,"Answered")/COUNTA(Questionnaire!$B$5:$B$34),"")</f>
        <v/>
      </c>
    </row>
    <row r="16">
      <c r="A16" s="4" t="inlineStr">
        <is>
          <t>Change the weights on the Scores sheet and see whether the leader holds. If it changes easily, the vendors are close: let the terms and a pilot decide.</t>
        </is>
      </c>
    </row>
  </sheetData>
  <conditionalFormatting sqref="C11:C14">
    <cfRule type="cellIs" priority="1" operator="equal" dxfId="0">
      <formula>"No"</formula>
    </cfRule>
    <cfRule type="cellIs" priority="2" operator="equal" dxfId="1">
      <formula>"Yes"</formula>
    </cfRule>
  </conditionalFormatting>
  <conditionalFormatting sqref="D11:D14">
    <cfRule type="cellIs" priority="3" operator="equal" dxfId="0">
      <formula>"Out"</formula>
    </cfRule>
  </conditionalFormatting>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G23"/>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30" customWidth="1" min="1" max="1"/>
    <col width="9" customWidth="1" min="2" max="2"/>
    <col width="56" customWidth="1" min="3" max="3"/>
    <col width="15" customWidth="1" min="4" max="4"/>
    <col width="15" customWidth="1" min="5" max="5"/>
    <col width="15" customWidth="1" min="6" max="6"/>
    <col width="15" customWidth="1" min="7" max="7"/>
  </cols>
  <sheetData>
    <row r="1">
      <c r="A1" s="1" t="inlineStr">
        <is>
          <t>SCORES</t>
        </is>
      </c>
    </row>
    <row r="2">
      <c r="A2" s="2" t="inlineStr">
        <is>
          <t>Rate each criterion from 1 (poor) to 5 (excellent). Yellow cells are inputs; gray cells calculate. Examples are placeholders.</t>
        </is>
      </c>
    </row>
    <row r="4" ht="32" customHeight="1">
      <c r="A4" s="16" t="inlineStr">
        <is>
          <t>Criterion</t>
        </is>
      </c>
      <c r="B4" s="16" t="inlineStr">
        <is>
          <t>Weight</t>
        </is>
      </c>
      <c r="C4" s="16" t="inlineStr">
        <is>
          <t>What to look for</t>
        </is>
      </c>
      <c r="D4" s="16">
        <f>Settings!$B$5</f>
        <v/>
      </c>
      <c r="E4" s="16">
        <f>Settings!$B$6</f>
        <v/>
      </c>
      <c r="F4" s="16">
        <f>Settings!$B$7</f>
        <v/>
      </c>
      <c r="G4" s="16">
        <f>Settings!$B$8</f>
        <v/>
      </c>
    </row>
    <row r="5" ht="32" customHeight="1">
      <c r="A5" s="22" t="inlineStr">
        <is>
          <t>Fit on our data</t>
        </is>
      </c>
      <c r="B5" s="23" t="n">
        <v>25</v>
      </c>
      <c r="C5" s="22" t="inlineStr">
        <is>
          <t>Performance on your own test set, not the vendor's demo</t>
        </is>
      </c>
      <c r="D5" s="23" t="n">
        <v>4</v>
      </c>
      <c r="E5" s="23" t="n">
        <v>5</v>
      </c>
      <c r="F5" s="23" t="n">
        <v>3</v>
      </c>
      <c r="G5" s="23" t="n"/>
    </row>
    <row r="6" ht="32" customHeight="1">
      <c r="A6" s="22" t="inlineStr">
        <is>
          <t>Security and data handling</t>
        </is>
      </c>
      <c r="B6" s="23" t="n">
        <v>20</v>
      </c>
      <c r="C6" s="22" t="inlineStr">
        <is>
          <t>Security reports, access controls, logging, encryption, data location</t>
        </is>
      </c>
      <c r="D6" s="23" t="n">
        <v>4</v>
      </c>
      <c r="E6" s="23" t="n">
        <v>3</v>
      </c>
      <c r="F6" s="23" t="n">
        <v>5</v>
      </c>
      <c r="G6" s="23" t="n"/>
    </row>
    <row r="7" ht="32" customHeight="1">
      <c r="A7" s="22" t="inlineStr">
        <is>
          <t>Data rights and exit</t>
        </is>
      </c>
      <c r="B7" s="23" t="n">
        <v>15</v>
      </c>
      <c r="C7" s="22" t="inlineStr">
        <is>
          <t>No training on your data without opt-in; export and deletion; exit help</t>
        </is>
      </c>
      <c r="D7" s="23" t="n">
        <v>3</v>
      </c>
      <c r="E7" s="23" t="n">
        <v>2</v>
      </c>
      <c r="F7" s="23" t="n">
        <v>5</v>
      </c>
      <c r="G7" s="23" t="n"/>
    </row>
    <row r="8" ht="32" customHeight="1">
      <c r="A8" s="22" t="inlineStr">
        <is>
          <t>Transparency and change notice</t>
        </is>
      </c>
      <c r="B8" s="23" t="n">
        <v>10</v>
      </c>
      <c r="C8" s="22" t="inlineStr">
        <is>
          <t>Model and version named; advance notice of changes; documentation</t>
        </is>
      </c>
      <c r="D8" s="23" t="n">
        <v>2</v>
      </c>
      <c r="E8" s="23" t="n">
        <v>2</v>
      </c>
      <c r="F8" s="23" t="n">
        <v>4</v>
      </c>
      <c r="G8" s="23" t="n"/>
    </row>
    <row r="9" ht="32" customHeight="1">
      <c r="A9" s="22" t="inlineStr">
        <is>
          <t>Integration and fit</t>
        </is>
      </c>
      <c r="B9" s="23" t="n">
        <v>10</v>
      </c>
      <c r="C9" s="22" t="inlineStr">
        <is>
          <t>Fits your systems, sign-in, and workflow</t>
        </is>
      </c>
      <c r="D9" s="23" t="n">
        <v>4</v>
      </c>
      <c r="E9" s="23" t="n">
        <v>3</v>
      </c>
      <c r="F9" s="23" t="n">
        <v>3</v>
      </c>
      <c r="G9" s="23" t="n"/>
    </row>
    <row r="10" ht="32" customHeight="1">
      <c r="A10" s="22" t="inlineStr">
        <is>
          <t>Support and service levels</t>
        </is>
      </c>
      <c r="B10" s="23" t="n">
        <v>8</v>
      </c>
      <c r="C10" s="22" t="inlineStr">
        <is>
          <t>Response times, uptime, incident handling</t>
        </is>
      </c>
      <c r="D10" s="23" t="n">
        <v>4</v>
      </c>
      <c r="E10" s="23" t="n">
        <v>3</v>
      </c>
      <c r="F10" s="23" t="n">
        <v>4</v>
      </c>
      <c r="G10" s="23" t="n"/>
    </row>
    <row r="11" ht="32" customHeight="1">
      <c r="A11" s="22" t="inlineStr">
        <is>
          <t>Three-year cost</t>
        </is>
      </c>
      <c r="B11" s="23" t="n">
        <v>7</v>
      </c>
      <c r="C11" s="22" t="inlineStr">
        <is>
          <t>Licence, usage, setup, review labor, exit</t>
        </is>
      </c>
      <c r="D11" s="23" t="n">
        <v>3</v>
      </c>
      <c r="E11" s="23" t="n">
        <v>4</v>
      </c>
      <c r="F11" s="23" t="n">
        <v>3</v>
      </c>
      <c r="G11" s="23" t="n"/>
    </row>
    <row r="12" ht="32" customHeight="1">
      <c r="A12" s="22" t="inlineStr">
        <is>
          <t>Vendor viability</t>
        </is>
      </c>
      <c r="B12" s="23" t="n">
        <v>5</v>
      </c>
      <c r="C12" s="22" t="inlineStr">
        <is>
          <t>Financial health, references, product direction</t>
        </is>
      </c>
      <c r="D12" s="23" t="n">
        <v>4</v>
      </c>
      <c r="E12" s="23" t="n">
        <v>3</v>
      </c>
      <c r="F12" s="23" t="n">
        <v>4</v>
      </c>
      <c r="G12" s="23" t="n"/>
    </row>
    <row r="13">
      <c r="A13" s="15" t="inlineStr">
        <is>
          <t>Total weight</t>
        </is>
      </c>
      <c r="B13" s="20">
        <f>SUM(B5:B12)</f>
        <v/>
      </c>
    </row>
    <row r="15">
      <c r="A15" s="15" t="inlineStr">
        <is>
          <t>Weighted score (out of 100)</t>
        </is>
      </c>
      <c r="D15" s="18">
        <f>IF(COUNT(D5:D12)=ROWS(D5:D12),SUMPRODUCT($B$5:$B$12,D5:D12)/(5*$B$13)*100,"")</f>
        <v/>
      </c>
      <c r="E15" s="18">
        <f>IF(COUNT(E5:E12)=ROWS(E5:E12),SUMPRODUCT($B$5:$B$12,E5:E12)/(5*$B$13)*100,"")</f>
        <v/>
      </c>
      <c r="F15" s="18">
        <f>IF(COUNT(F5:F12)=ROWS(F5:F12),SUMPRODUCT($B$5:$B$12,F5:F12)/(5*$B$13)*100,"")</f>
        <v/>
      </c>
      <c r="G15" s="18">
        <f>IF(COUNT(G5:G12)=ROWS(G5:G12),SUMPRODUCT($B$5:$B$12,G5:G12)/(5*$B$13)*100,"")</f>
        <v/>
      </c>
    </row>
    <row r="16">
      <c r="A16" s="15" t="inlineStr">
        <is>
          <t>Score used for ranking (hidden helper)</t>
        </is>
      </c>
      <c r="D16" s="18">
        <f>IF(D15="",-1,D15)</f>
        <v/>
      </c>
      <c r="E16" s="18">
        <f>IF(E15="",-1,E15)</f>
        <v/>
      </c>
      <c r="F16" s="18">
        <f>IF(F15="",-1,F15)</f>
        <v/>
      </c>
      <c r="G16" s="18">
        <f>IF(G15="",-1,G15)</f>
        <v/>
      </c>
    </row>
    <row r="17">
      <c r="A17" s="15" t="inlineStr">
        <is>
          <t>Must-pass gates (Yes / No)</t>
        </is>
      </c>
    </row>
    <row r="18">
      <c r="A18" s="22" t="inlineStr">
        <is>
          <t>Answers your security questionnaire in writing</t>
        </is>
      </c>
      <c r="B18" s="24" t="n"/>
      <c r="C18" s="25" t="n"/>
      <c r="D18" s="26" t="inlineStr">
        <is>
          <t>Yes</t>
        </is>
      </c>
      <c r="E18" s="26" t="inlineStr">
        <is>
          <t>Yes</t>
        </is>
      </c>
      <c r="F18" s="26" t="inlineStr">
        <is>
          <t>Yes</t>
        </is>
      </c>
      <c r="G18" s="26" t="n"/>
    </row>
    <row r="19">
      <c r="A19" s="22" t="inlineStr">
        <is>
          <t>Will not train on your data without your opt-in</t>
        </is>
      </c>
      <c r="B19" s="24" t="n"/>
      <c r="C19" s="25" t="n"/>
      <c r="D19" s="26" t="inlineStr">
        <is>
          <t>Yes</t>
        </is>
      </c>
      <c r="E19" s="26" t="inlineStr">
        <is>
          <t>No</t>
        </is>
      </c>
      <c r="F19" s="26" t="inlineStr">
        <is>
          <t>Yes</t>
        </is>
      </c>
      <c r="G19" s="26" t="n"/>
    </row>
    <row r="20">
      <c r="A20" s="22" t="inlineStr">
        <is>
          <t>Lets you export and delete your data, including at exit</t>
        </is>
      </c>
      <c r="B20" s="24" t="n"/>
      <c r="C20" s="25" t="n"/>
      <c r="D20" s="26" t="inlineStr">
        <is>
          <t>Yes</t>
        </is>
      </c>
      <c r="E20" s="26" t="inlineStr">
        <is>
          <t>Yes</t>
        </is>
      </c>
      <c r="F20" s="26" t="inlineStr">
        <is>
          <t>Yes</t>
        </is>
      </c>
      <c r="G20" s="26" t="n"/>
    </row>
    <row r="21">
      <c r="A21" s="15" t="inlineStr">
        <is>
          <t>All gates met?</t>
        </is>
      </c>
      <c r="D21" s="19">
        <f>IF(COUNTIF(D18:D20,"Yes")=3,"Yes",IF(COUNTIF(D18:D20,"No")&gt;0,"No",""))</f>
        <v/>
      </c>
      <c r="E21" s="19">
        <f>IF(COUNTIF(E18:E20,"Yes")=3,"Yes",IF(COUNTIF(E18:E20,"No")&gt;0,"No",""))</f>
        <v/>
      </c>
      <c r="F21" s="19">
        <f>IF(COUNTIF(F18:F20,"Yes")=3,"Yes",IF(COUNTIF(F18:F20,"No")&gt;0,"No",""))</f>
        <v/>
      </c>
      <c r="G21" s="19">
        <f>IF(COUNTIF(G18:G20,"Yes")=3,"Yes",IF(COUNTIF(G18:G20,"No")&gt;0,"No",""))</f>
        <v/>
      </c>
    </row>
    <row r="22">
      <c r="A22" s="15" t="inlineStr">
        <is>
          <t>Rank among vendors that pass</t>
        </is>
      </c>
      <c r="D22" s="20">
        <f>IF(D21="Yes",IF(D15="","",1+SUMPRODUCT(($D$21:$G$21="Yes")*($D$16:$G$16&gt;D16))),IF(D21="No","Out",""))</f>
        <v/>
      </c>
      <c r="E22" s="20">
        <f>IF(E21="Yes",IF(E15="","",1+SUMPRODUCT(($D$21:$G$21="Yes")*($D$16:$G$16&gt;E16))),IF(E21="No","Out",""))</f>
        <v/>
      </c>
      <c r="F22" s="20">
        <f>IF(F21="Yes",IF(F15="","",1+SUMPRODUCT(($D$21:$G$21="Yes")*($D$16:$G$16&gt;F16))),IF(F21="No","Out",""))</f>
        <v/>
      </c>
      <c r="G22" s="20">
        <f>IF(G21="Yes",IF(G15="","",1+SUMPRODUCT(($D$21:$G$21="Yes")*($D$16:$G$16&gt;G16))),IF(G21="No","Out",""))</f>
        <v/>
      </c>
    </row>
    <row r="23">
      <c r="A23" s="15" t="inlineStr">
        <is>
          <t>Score if eligible (feeds the dashboard)</t>
        </is>
      </c>
      <c r="D23" s="18">
        <f>IF(D21="Yes",D15,"")</f>
        <v/>
      </c>
      <c r="E23" s="18">
        <f>IF(E21="Yes",E15,"")</f>
        <v/>
      </c>
      <c r="F23" s="18">
        <f>IF(F21="Yes",F15,"")</f>
        <v/>
      </c>
      <c r="G23" s="18">
        <f>IF(G21="Yes",G15,"")</f>
        <v/>
      </c>
    </row>
  </sheetData>
  <mergeCells count="3">
    <mergeCell ref="A18:C18"/>
    <mergeCell ref="A20:C20"/>
    <mergeCell ref="A19:C19"/>
  </mergeCells>
  <conditionalFormatting sqref="D21:G21">
    <cfRule type="cellIs" priority="1" operator="equal" dxfId="0">
      <formula>"No"</formula>
    </cfRule>
    <cfRule type="cellIs" priority="2" operator="equal" dxfId="1">
      <formula>"Yes"</formula>
    </cfRule>
  </conditionalFormatting>
  <conditionalFormatting sqref="D22:G22">
    <cfRule type="cellIs" priority="3" operator="equal" dxfId="0">
      <formula>"Out"</formula>
    </cfRule>
  </conditionalFormatting>
  <dataValidations count="2">
    <dataValidation sqref="D5:G12" showDropDown="0" showInputMessage="0" showErrorMessage="1" allowBlank="1" errorTitle="Invalid entry" error="Pick a value from the list." type="list">
      <formula1>"1,2,3,4,5"</formula1>
    </dataValidation>
    <dataValidation sqref="D18:G20" showDropDown="0" showInputMessage="0" showErrorMessage="1" allowBlank="1" errorTitle="Invalid entry" error="Pick a value from the list."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34"/>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22" customWidth="1" min="1" max="1"/>
    <col width="62" customWidth="1" min="2" max="2"/>
    <col width="40" customWidth="1" min="3" max="3"/>
    <col width="14" customWidth="1" min="4" max="4"/>
    <col width="14" customWidth="1" min="5" max="5"/>
    <col width="14" customWidth="1" min="6" max="6"/>
    <col width="14" customWidth="1" min="7" max="7"/>
    <col width="40" customWidth="1" min="8" max="8"/>
  </cols>
  <sheetData>
    <row r="1">
      <c r="A1" s="1" t="inlineStr">
        <is>
          <t>DUE-DILIGENCE QUESTIONNAIRE</t>
        </is>
      </c>
    </row>
    <row r="2">
      <c r="A2" s="2" t="inlineStr">
        <is>
          <t>Ask each vendor, ask for evidence in writing, and record how fully each answered. Examples are placeholders.</t>
        </is>
      </c>
    </row>
    <row r="3">
      <c r="D3" s="27">
        <f>Settings!$B$5</f>
        <v/>
      </c>
      <c r="E3" s="27">
        <f>Settings!$B$6</f>
        <v/>
      </c>
      <c r="F3" s="27">
        <f>Settings!$B$7</f>
        <v/>
      </c>
      <c r="G3" s="27">
        <f>Settings!$B$8</f>
        <v/>
      </c>
    </row>
    <row r="4" ht="36" customHeight="1">
      <c r="A4" s="16" t="inlineStr">
        <is>
          <t>Area</t>
        </is>
      </c>
      <c r="B4" s="16" t="inlineStr">
        <is>
          <t>Question</t>
        </is>
      </c>
      <c r="C4" s="16" t="inlineStr">
        <is>
          <t>Why it matters</t>
        </is>
      </c>
      <c r="D4" s="16" t="inlineStr">
        <is>
          <t>Vendor 1 response</t>
        </is>
      </c>
      <c r="E4" s="16" t="inlineStr">
        <is>
          <t>Vendor 2 response</t>
        </is>
      </c>
      <c r="F4" s="16" t="inlineStr">
        <is>
          <t>Vendor 3 response</t>
        </is>
      </c>
      <c r="G4" s="16" t="inlineStr">
        <is>
          <t>Vendor 4 response</t>
        </is>
      </c>
      <c r="H4" s="16" t="inlineStr">
        <is>
          <t>Evidence and notes</t>
        </is>
      </c>
    </row>
    <row r="5" ht="46" customHeight="1">
      <c r="A5" s="22" t="inlineStr">
        <is>
          <t>Performance</t>
        </is>
      </c>
      <c r="B5" s="22" t="inlineStr">
        <is>
          <t>How was accuracy measured, on what data, and may we test on ours?</t>
        </is>
      </c>
      <c r="C5" s="22" t="inlineStr">
        <is>
          <t>A demo on the vendor's examples says little about your cases</t>
        </is>
      </c>
      <c r="D5" s="26" t="inlineStr">
        <is>
          <t>Answered</t>
        </is>
      </c>
      <c r="E5" s="26" t="inlineStr">
        <is>
          <t>Answered</t>
        </is>
      </c>
      <c r="F5" s="26" t="inlineStr">
        <is>
          <t>Answered</t>
        </is>
      </c>
      <c r="G5" s="26" t="inlineStr">
        <is>
          <t>Not asked</t>
        </is>
      </c>
      <c r="H5" s="22" t="n"/>
    </row>
    <row r="6" ht="46" customHeight="1">
      <c r="A6" s="22" t="inlineStr">
        <is>
          <t>Performance</t>
        </is>
      </c>
      <c r="B6" s="22" t="inlineStr">
        <is>
          <t>What are the known limits and failure modes?</t>
        </is>
      </c>
      <c r="C6" s="22" t="inlineStr">
        <is>
          <t>Honest limits are a sign of a mature vendor</t>
        </is>
      </c>
      <c r="D6" s="26" t="inlineStr">
        <is>
          <t>Partly</t>
        </is>
      </c>
      <c r="E6" s="26" t="inlineStr">
        <is>
          <t>Answered</t>
        </is>
      </c>
      <c r="F6" s="26" t="inlineStr">
        <is>
          <t>Answered</t>
        </is>
      </c>
      <c r="G6" s="26" t="inlineStr">
        <is>
          <t>Not asked</t>
        </is>
      </c>
      <c r="H6" s="22" t="n"/>
    </row>
    <row r="7" ht="46" customHeight="1">
      <c r="A7" s="22" t="inlineStr">
        <is>
          <t>Security</t>
        </is>
      </c>
      <c r="B7" s="22" t="inlineStr">
        <is>
          <t>Which independent security reports or certifications do you hold (for example SOC 2 or ISO/IEC 27001), and may we read them?</t>
        </is>
      </c>
      <c r="C7" s="22" t="inlineStr">
        <is>
          <t>Evidence beats assurance</t>
        </is>
      </c>
      <c r="D7" s="26" t="inlineStr">
        <is>
          <t>Answered</t>
        </is>
      </c>
      <c r="E7" s="26" t="inlineStr">
        <is>
          <t>Partly</t>
        </is>
      </c>
      <c r="F7" s="26" t="inlineStr">
        <is>
          <t>Answered</t>
        </is>
      </c>
      <c r="G7" s="26" t="inlineStr">
        <is>
          <t>Not asked</t>
        </is>
      </c>
      <c r="H7" s="22" t="n"/>
    </row>
    <row r="8" ht="46" customHeight="1">
      <c r="A8" s="22" t="inlineStr">
        <is>
          <t>Security</t>
        </is>
      </c>
      <c r="B8" s="22" t="inlineStr">
        <is>
          <t>How do you control access, encrypt data, log activity, and respond to incidents? What is your breach notice commitment?</t>
        </is>
      </c>
      <c r="C8" s="22" t="inlineStr">
        <is>
          <t>Sets what you can rely on after an incident</t>
        </is>
      </c>
      <c r="D8" s="26" t="inlineStr">
        <is>
          <t>Answered</t>
        </is>
      </c>
      <c r="E8" s="26" t="inlineStr">
        <is>
          <t>Answered</t>
        </is>
      </c>
      <c r="F8" s="26" t="inlineStr">
        <is>
          <t>Answered</t>
        </is>
      </c>
      <c r="G8" s="26" t="inlineStr">
        <is>
          <t>Not asked</t>
        </is>
      </c>
      <c r="H8" s="22" t="n"/>
    </row>
    <row r="9" ht="46" customHeight="1">
      <c r="A9" s="22" t="inlineStr">
        <is>
          <t>Data use</t>
        </is>
      </c>
      <c r="B9" s="22" t="inlineStr">
        <is>
          <t>Is our data used to train your models? Is there an opt-in or opt-out?</t>
        </is>
      </c>
      <c r="C9" s="22" t="inlineStr">
        <is>
          <t>A must-pass gate for most uses</t>
        </is>
      </c>
      <c r="D9" s="26" t="inlineStr">
        <is>
          <t>Answered</t>
        </is>
      </c>
      <c r="E9" s="26" t="inlineStr">
        <is>
          <t>Answered</t>
        </is>
      </c>
      <c r="F9" s="26" t="inlineStr">
        <is>
          <t>Answered</t>
        </is>
      </c>
      <c r="G9" s="26" t="inlineStr">
        <is>
          <t>Not asked</t>
        </is>
      </c>
      <c r="H9" s="22" t="n"/>
    </row>
    <row r="10" ht="46" customHeight="1">
      <c r="A10" s="22" t="inlineStr">
        <is>
          <t>Data use</t>
        </is>
      </c>
      <c r="B10" s="22" t="inlineStr">
        <is>
          <t>Where is our data processed and kept, for how long, and which subprocessors handle it?</t>
        </is>
      </c>
      <c r="C10" s="22" t="inlineStr">
        <is>
          <t>Privacy, contract, and legal limits</t>
        </is>
      </c>
      <c r="D10" s="26" t="inlineStr">
        <is>
          <t>Answered</t>
        </is>
      </c>
      <c r="E10" s="26" t="inlineStr">
        <is>
          <t>Partly</t>
        </is>
      </c>
      <c r="F10" s="26" t="inlineStr">
        <is>
          <t>Answered</t>
        </is>
      </c>
      <c r="G10" s="26" t="inlineStr">
        <is>
          <t>Not asked</t>
        </is>
      </c>
      <c r="H10" s="22" t="n"/>
    </row>
    <row r="11" ht="46" customHeight="1">
      <c r="A11" s="22" t="inlineStr">
        <is>
          <t>Transparency and change</t>
        </is>
      </c>
      <c r="B11" s="22" t="inlineStr">
        <is>
          <t>Which model and version do we use? How much notice do we get before changes? Can we pin a version?</t>
        </is>
      </c>
      <c r="C11" s="22" t="inlineStr">
        <is>
          <t>Silent model changes cause drift</t>
        </is>
      </c>
      <c r="D11" s="26" t="inlineStr">
        <is>
          <t>Partly</t>
        </is>
      </c>
      <c r="E11" s="26" t="inlineStr">
        <is>
          <t>Not answered</t>
        </is>
      </c>
      <c r="F11" s="26" t="inlineStr">
        <is>
          <t>Answered</t>
        </is>
      </c>
      <c r="G11" s="26" t="inlineStr">
        <is>
          <t>Not asked</t>
        </is>
      </c>
      <c r="H11" s="22" t="n"/>
    </row>
    <row r="12" ht="46" customHeight="1">
      <c r="A12" s="22" t="inlineStr">
        <is>
          <t>Transparency and change</t>
        </is>
      </c>
      <c r="B12" s="22" t="inlineStr">
        <is>
          <t>What documentation do you provide (for example a model card or system description)?</t>
        </is>
      </c>
      <c r="C12" s="22" t="inlineStr">
        <is>
          <t>Needed for your risk assessment</t>
        </is>
      </c>
      <c r="D12" s="26" t="inlineStr">
        <is>
          <t>Answered</t>
        </is>
      </c>
      <c r="E12" s="26" t="inlineStr">
        <is>
          <t>Partly</t>
        </is>
      </c>
      <c r="F12" s="26" t="inlineStr">
        <is>
          <t>Answered</t>
        </is>
      </c>
      <c r="G12" s="26" t="inlineStr">
        <is>
          <t>Not asked</t>
        </is>
      </c>
      <c r="H12" s="22" t="n"/>
    </row>
    <row r="13" ht="46" customHeight="1">
      <c r="A13" s="22" t="inlineStr">
        <is>
          <t>Safety and misuse</t>
        </is>
      </c>
      <c r="B13" s="22" t="inlineStr">
        <is>
          <t>How do you handle prompt injection, harmful output, and misuse? How do we report a problem?</t>
        </is>
      </c>
      <c r="C13" s="22" t="inlineStr">
        <is>
          <t>Shows how the vendor treats security of the model itself</t>
        </is>
      </c>
      <c r="D13" s="26" t="inlineStr">
        <is>
          <t>Partly</t>
        </is>
      </c>
      <c r="E13" s="26" t="inlineStr">
        <is>
          <t>Partly</t>
        </is>
      </c>
      <c r="F13" s="26" t="inlineStr">
        <is>
          <t>Answered</t>
        </is>
      </c>
      <c r="G13" s="26" t="inlineStr">
        <is>
          <t>Not asked</t>
        </is>
      </c>
      <c r="H13" s="22" t="n"/>
    </row>
    <row r="14" ht="46" customHeight="1">
      <c r="A14" s="22" t="inlineStr">
        <is>
          <t>Safety and misuse</t>
        </is>
      </c>
      <c r="B14" s="22" t="inlineStr">
        <is>
          <t>Have you tested the product against abuse cases, and may we see a summary?</t>
        </is>
      </c>
      <c r="C14" s="22" t="inlineStr">
        <is>
          <t>Evidence of testing</t>
        </is>
      </c>
      <c r="D14" s="26" t="inlineStr">
        <is>
          <t>Not answered</t>
        </is>
      </c>
      <c r="E14" s="26" t="inlineStr">
        <is>
          <t>Not answered</t>
        </is>
      </c>
      <c r="F14" s="26" t="inlineStr">
        <is>
          <t>Partly</t>
        </is>
      </c>
      <c r="G14" s="26" t="inlineStr">
        <is>
          <t>Not asked</t>
        </is>
      </c>
      <c r="H14" s="22" t="n"/>
    </row>
    <row r="15" ht="46" customHeight="1">
      <c r="A15" s="22" t="inlineStr">
        <is>
          <t>Service</t>
        </is>
      </c>
      <c r="B15" s="22" t="inlineStr">
        <is>
          <t>What service levels, support hours, and remedies do you commit to in writing?</t>
        </is>
      </c>
      <c r="C15" s="22" t="inlineStr">
        <is>
          <t>Defines what happens when it fails</t>
        </is>
      </c>
      <c r="D15" s="26" t="inlineStr">
        <is>
          <t>Answered</t>
        </is>
      </c>
      <c r="E15" s="26" t="inlineStr">
        <is>
          <t>Answered</t>
        </is>
      </c>
      <c r="F15" s="26" t="inlineStr">
        <is>
          <t>Answered</t>
        </is>
      </c>
      <c r="G15" s="26" t="inlineStr">
        <is>
          <t>Not asked</t>
        </is>
      </c>
      <c r="H15" s="22" t="n"/>
    </row>
    <row r="16" ht="46" customHeight="1">
      <c r="A16" s="22" t="inlineStr">
        <is>
          <t>Service</t>
        </is>
      </c>
      <c r="B16" s="22" t="inlineStr">
        <is>
          <t>How are incidents and outages communicated?</t>
        </is>
      </c>
      <c r="C16" s="22" t="inlineStr">
        <is>
          <t>Affects your own incident response</t>
        </is>
      </c>
      <c r="D16" s="26" t="inlineStr">
        <is>
          <t>Answered</t>
        </is>
      </c>
      <c r="E16" s="26" t="inlineStr">
        <is>
          <t>Partly</t>
        </is>
      </c>
      <c r="F16" s="26" t="inlineStr">
        <is>
          <t>Answered</t>
        </is>
      </c>
      <c r="G16" s="26" t="inlineStr">
        <is>
          <t>Not asked</t>
        </is>
      </c>
      <c r="H16" s="22" t="n"/>
    </row>
    <row r="17" ht="46" customHeight="1">
      <c r="A17" s="22" t="inlineStr">
        <is>
          <t>Rights and exit</t>
        </is>
      </c>
      <c r="B17" s="22" t="inlineStr">
        <is>
          <t>Who owns the outputs and the inputs? What indemnities do you offer?</t>
        </is>
      </c>
      <c r="C17" s="22" t="inlineStr">
        <is>
          <t>Legal counsel should review the answer</t>
        </is>
      </c>
      <c r="D17" s="26" t="inlineStr">
        <is>
          <t>Partly</t>
        </is>
      </c>
      <c r="E17" s="26" t="inlineStr">
        <is>
          <t>Answered</t>
        </is>
      </c>
      <c r="F17" s="26" t="inlineStr">
        <is>
          <t>Answered</t>
        </is>
      </c>
      <c r="G17" s="26" t="inlineStr">
        <is>
          <t>Not asked</t>
        </is>
      </c>
      <c r="H17" s="22" t="n"/>
    </row>
    <row r="18" ht="46" customHeight="1">
      <c r="A18" s="22" t="inlineStr">
        <is>
          <t>Rights and exit</t>
        </is>
      </c>
      <c r="B18" s="22" t="inlineStr">
        <is>
          <t>How do we export and delete our data, and what help is there at exit? What does leaving cost?</t>
        </is>
      </c>
      <c r="C18" s="22" t="inlineStr">
        <is>
          <t>A must-pass gate for most uses</t>
        </is>
      </c>
      <c r="D18" s="26" t="inlineStr">
        <is>
          <t>Answered</t>
        </is>
      </c>
      <c r="E18" s="26" t="inlineStr">
        <is>
          <t>Answered</t>
        </is>
      </c>
      <c r="F18" s="26" t="inlineStr">
        <is>
          <t>Answered</t>
        </is>
      </c>
      <c r="G18" s="26" t="inlineStr">
        <is>
          <t>Not asked</t>
        </is>
      </c>
      <c r="H18" s="22" t="n"/>
    </row>
    <row r="19" ht="46" customHeight="1">
      <c r="A19" s="22" t="inlineStr">
        <is>
          <t>Viability and compliance</t>
        </is>
      </c>
      <c r="B19" s="22" t="inlineStr">
        <is>
          <t>Who are your customers in our sector, and may we speak to some?</t>
        </is>
      </c>
      <c r="C19" s="22" t="inlineStr">
        <is>
          <t>Reference checks</t>
        </is>
      </c>
      <c r="D19" s="26" t="inlineStr">
        <is>
          <t>Answered</t>
        </is>
      </c>
      <c r="E19" s="26" t="inlineStr">
        <is>
          <t>Answered</t>
        </is>
      </c>
      <c r="F19" s="26" t="inlineStr">
        <is>
          <t>Partly</t>
        </is>
      </c>
      <c r="G19" s="26" t="inlineStr">
        <is>
          <t>Not asked</t>
        </is>
      </c>
      <c r="H19" s="22" t="n"/>
    </row>
    <row r="20" ht="46" customHeight="1">
      <c r="A20" s="22" t="inlineStr">
        <is>
          <t>Viability and compliance</t>
        </is>
      </c>
      <c r="B20" s="22" t="inlineStr">
        <is>
          <t>Which laws and standards do you follow, and how will you meet rules such as the EU AI Act where relevant?</t>
        </is>
      </c>
      <c r="C20" s="22" t="inlineStr">
        <is>
          <t>Regulation is changing</t>
        </is>
      </c>
      <c r="D20" s="26" t="inlineStr">
        <is>
          <t>Partly</t>
        </is>
      </c>
      <c r="E20" s="26" t="inlineStr">
        <is>
          <t>Partly</t>
        </is>
      </c>
      <c r="F20" s="26" t="inlineStr">
        <is>
          <t>Answered</t>
        </is>
      </c>
      <c r="G20" s="26" t="inlineStr">
        <is>
          <t>Not asked</t>
        </is>
      </c>
      <c r="H20" s="22" t="n"/>
    </row>
    <row r="21" ht="18" customHeight="1">
      <c r="A21" s="22" t="n"/>
      <c r="B21" s="22" t="n"/>
      <c r="C21" s="22" t="n"/>
      <c r="D21" s="26" t="n"/>
      <c r="E21" s="26" t="n"/>
      <c r="F21" s="26" t="n"/>
      <c r="G21" s="26" t="n"/>
      <c r="H21" s="22" t="n"/>
    </row>
    <row r="22" ht="18" customHeight="1">
      <c r="A22" s="22" t="n"/>
      <c r="B22" s="22" t="n"/>
      <c r="C22" s="22" t="n"/>
      <c r="D22" s="26" t="n"/>
      <c r="E22" s="26" t="n"/>
      <c r="F22" s="26" t="n"/>
      <c r="G22" s="26" t="n"/>
      <c r="H22" s="22" t="n"/>
    </row>
    <row r="23" ht="18" customHeight="1">
      <c r="A23" s="22" t="n"/>
      <c r="B23" s="22" t="n"/>
      <c r="C23" s="22" t="n"/>
      <c r="D23" s="26" t="n"/>
      <c r="E23" s="26" t="n"/>
      <c r="F23" s="26" t="n"/>
      <c r="G23" s="26" t="n"/>
      <c r="H23" s="22" t="n"/>
    </row>
    <row r="24" ht="18" customHeight="1">
      <c r="A24" s="22" t="n"/>
      <c r="B24" s="22" t="n"/>
      <c r="C24" s="22" t="n"/>
      <c r="D24" s="26" t="n"/>
      <c r="E24" s="26" t="n"/>
      <c r="F24" s="26" t="n"/>
      <c r="G24" s="26" t="n"/>
      <c r="H24" s="22" t="n"/>
    </row>
    <row r="25" ht="18" customHeight="1">
      <c r="A25" s="22" t="n"/>
      <c r="B25" s="22" t="n"/>
      <c r="C25" s="22" t="n"/>
      <c r="D25" s="26" t="n"/>
      <c r="E25" s="26" t="n"/>
      <c r="F25" s="26" t="n"/>
      <c r="G25" s="26" t="n"/>
      <c r="H25" s="22" t="n"/>
    </row>
    <row r="26" ht="18" customHeight="1">
      <c r="A26" s="22" t="n"/>
      <c r="B26" s="22" t="n"/>
      <c r="C26" s="22" t="n"/>
      <c r="D26" s="26" t="n"/>
      <c r="E26" s="26" t="n"/>
      <c r="F26" s="26" t="n"/>
      <c r="G26" s="26" t="n"/>
      <c r="H26" s="22" t="n"/>
    </row>
    <row r="27" ht="18" customHeight="1">
      <c r="A27" s="22" t="n"/>
      <c r="B27" s="22" t="n"/>
      <c r="C27" s="22" t="n"/>
      <c r="D27" s="26" t="n"/>
      <c r="E27" s="26" t="n"/>
      <c r="F27" s="26" t="n"/>
      <c r="G27" s="26" t="n"/>
      <c r="H27" s="22" t="n"/>
    </row>
    <row r="28" ht="18" customHeight="1">
      <c r="A28" s="22" t="n"/>
      <c r="B28" s="22" t="n"/>
      <c r="C28" s="22" t="n"/>
      <c r="D28" s="26" t="n"/>
      <c r="E28" s="26" t="n"/>
      <c r="F28" s="26" t="n"/>
      <c r="G28" s="26" t="n"/>
      <c r="H28" s="22" t="n"/>
    </row>
    <row r="29" ht="18" customHeight="1">
      <c r="A29" s="22" t="n"/>
      <c r="B29" s="22" t="n"/>
      <c r="C29" s="22" t="n"/>
      <c r="D29" s="26" t="n"/>
      <c r="E29" s="26" t="n"/>
      <c r="F29" s="26" t="n"/>
      <c r="G29" s="26" t="n"/>
      <c r="H29" s="22" t="n"/>
    </row>
    <row r="30" ht="18" customHeight="1">
      <c r="A30" s="22" t="n"/>
      <c r="B30" s="22" t="n"/>
      <c r="C30" s="22" t="n"/>
      <c r="D30" s="26" t="n"/>
      <c r="E30" s="26" t="n"/>
      <c r="F30" s="26" t="n"/>
      <c r="G30" s="26" t="n"/>
      <c r="H30" s="22" t="n"/>
    </row>
    <row r="31" ht="18" customHeight="1">
      <c r="A31" s="22" t="n"/>
      <c r="B31" s="22" t="n"/>
      <c r="C31" s="22" t="n"/>
      <c r="D31" s="26" t="n"/>
      <c r="E31" s="26" t="n"/>
      <c r="F31" s="26" t="n"/>
      <c r="G31" s="26" t="n"/>
      <c r="H31" s="22" t="n"/>
    </row>
    <row r="32" ht="18" customHeight="1">
      <c r="A32" s="22" t="n"/>
      <c r="B32" s="22" t="n"/>
      <c r="C32" s="22" t="n"/>
      <c r="D32" s="26" t="n"/>
      <c r="E32" s="26" t="n"/>
      <c r="F32" s="26" t="n"/>
      <c r="G32" s="26" t="n"/>
      <c r="H32" s="22" t="n"/>
    </row>
    <row r="33" ht="18" customHeight="1">
      <c r="A33" s="22" t="n"/>
      <c r="B33" s="22" t="n"/>
      <c r="C33" s="22" t="n"/>
      <c r="D33" s="26" t="n"/>
      <c r="E33" s="26" t="n"/>
      <c r="F33" s="26" t="n"/>
      <c r="G33" s="26" t="n"/>
      <c r="H33" s="22" t="n"/>
    </row>
    <row r="34" ht="18" customHeight="1">
      <c r="A34" s="22" t="n"/>
      <c r="B34" s="22" t="n"/>
      <c r="C34" s="22" t="n"/>
      <c r="D34" s="26" t="n"/>
      <c r="E34" s="26" t="n"/>
      <c r="F34" s="26" t="n"/>
      <c r="G34" s="26" t="n"/>
      <c r="H34" s="22" t="n"/>
    </row>
  </sheetData>
  <conditionalFormatting sqref="D5:G34">
    <cfRule type="cellIs" priority="1" operator="equal" dxfId="0">
      <formula>"Not answered"</formula>
    </cfRule>
    <cfRule type="cellIs" priority="2" operator="equal" dxfId="2">
      <formula>"Partly"</formula>
    </cfRule>
  </conditionalFormatting>
  <dataValidations count="1">
    <dataValidation sqref="D5:G34" showDropDown="0" showInputMessage="0" showErrorMessage="1" allowBlank="1" errorTitle="Invalid entry" error="Pick a value from the list." type="list">
      <formula1>=Settings!$D$5:$D$8</formula1>
    </dataValidation>
  </dataValidations>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24" customWidth="1" min="1" max="1"/>
    <col width="26" customWidth="1" min="2" max="2"/>
    <col width="24" customWidth="1" min="4" max="4"/>
    <col width="24" customWidth="1" min="5" max="5"/>
  </cols>
  <sheetData>
    <row r="1">
      <c r="A1" s="1" t="inlineStr">
        <is>
          <t>SETTINGS</t>
        </is>
      </c>
    </row>
    <row r="2">
      <c r="A2" s="2" t="inlineStr">
        <is>
          <t>Vendor names and lists. Yellow cells are inputs.</t>
        </is>
      </c>
    </row>
    <row r="4">
      <c r="D4" s="28" t="inlineStr">
        <is>
          <t>Response</t>
        </is>
      </c>
      <c r="E4" s="28" t="inlineStr">
        <is>
          <t>Yes / No</t>
        </is>
      </c>
    </row>
    <row r="5">
      <c r="A5" s="29" t="inlineStr">
        <is>
          <t>Vendor 1 name</t>
        </is>
      </c>
      <c r="B5" s="30" t="inlineStr">
        <is>
          <t>Vendor A</t>
        </is>
      </c>
      <c r="D5" s="22" t="inlineStr">
        <is>
          <t>Answered</t>
        </is>
      </c>
      <c r="E5" s="22" t="inlineStr">
        <is>
          <t>Yes</t>
        </is>
      </c>
    </row>
    <row r="6">
      <c r="A6" s="29" t="inlineStr">
        <is>
          <t>Vendor 2 name</t>
        </is>
      </c>
      <c r="B6" s="30" t="inlineStr">
        <is>
          <t>Vendor B</t>
        </is>
      </c>
      <c r="D6" s="22" t="inlineStr">
        <is>
          <t>Partly</t>
        </is>
      </c>
      <c r="E6" s="22" t="inlineStr">
        <is>
          <t>No</t>
        </is>
      </c>
    </row>
    <row r="7">
      <c r="A7" s="29" t="inlineStr">
        <is>
          <t>Vendor 3 name</t>
        </is>
      </c>
      <c r="B7" s="30" t="inlineStr">
        <is>
          <t>Vendor C</t>
        </is>
      </c>
      <c r="D7" s="22" t="inlineStr">
        <is>
          <t>Not answered</t>
        </is>
      </c>
    </row>
    <row r="8">
      <c r="A8" s="29" t="inlineStr">
        <is>
          <t>Vendor 4 name</t>
        </is>
      </c>
      <c r="B8" s="30" t="inlineStr">
        <is>
          <t>Vendor D</t>
        </is>
      </c>
      <c r="D8" s="22" t="inlineStr">
        <is>
          <t>Not asked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2026-10-21T17:58:53Z</dcterms:created>
  <dcterms:modified xsi:type="dcterms:W3CDTF">2026-10-21T17:58:53Z</dcterms:modified>
</cp:coreProperties>
</file>