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defaultThemeVersion="202300"/>
  <mc:AlternateContent xmlns:mc="http://schemas.openxmlformats.org/markup-compatibility/2006">
    <mc:Choice Requires="x15">
      <x15ac:absPath xmlns:x15ac="http://schemas.microsoft.com/office/spreadsheetml/2010/11/ac" url="https://d.docs.live.net/270fb06e968324b1/Knowledge/"/>
    </mc:Choice>
  </mc:AlternateContent>
  <xr:revisionPtr revIDLastSave="0" documentId="8_{53E2E782-5695-408D-A89B-244677EFBBAB}" xr6:coauthVersionLast="47" xr6:coauthVersionMax="47" xr10:uidLastSave="{00000000-0000-0000-0000-000000000000}"/>
  <bookViews>
    <workbookView xWindow="-120" yWindow="-120" windowWidth="29040" windowHeight="15720" tabRatio="672" xr2:uid="{8C06E868-E988-4270-9113-083CD7AB1A07}"/>
  </bookViews>
  <sheets>
    <sheet name="🏠 Knowledge" sheetId="1" r:id="rId1"/>
    <sheet name="📋 PDCA Overview" sheetId="2" r:id="rId2"/>
    <sheet name="1️⃣ Plan" sheetId="3" r:id="rId3"/>
    <sheet name="2️⃣ Do" sheetId="4" r:id="rId4"/>
    <sheet name="3️⃣ Check" sheetId="5" r:id="rId5"/>
    <sheet name="4️⃣ Act" sheetId="6" r:id="rId6"/>
    <sheet name="📊 PDCA Tracker" sheetId="7" r:id="rId7"/>
    <sheet name="📖 Case Study" sheetId="8" r:id="rId8"/>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59" i="8" l="1"/>
  <c r="D59" i="8"/>
  <c r="E58" i="8"/>
  <c r="D58" i="8"/>
  <c r="E57" i="8"/>
  <c r="D57" i="8"/>
  <c r="E56" i="8"/>
  <c r="D56" i="8"/>
  <c r="E55" i="8"/>
  <c r="D55" i="8"/>
  <c r="E54" i="8"/>
  <c r="D54" i="8"/>
  <c r="H10" i="7"/>
  <c r="F10" i="7"/>
  <c r="D10" i="7"/>
  <c r="B10" i="7"/>
  <c r="F13" i="5"/>
  <c r="F12" i="5"/>
  <c r="F11" i="5"/>
  <c r="F10" i="5"/>
</calcChain>
</file>

<file path=xl/sharedStrings.xml><?xml version="1.0" encoding="utf-8"?>
<sst xmlns="http://schemas.openxmlformats.org/spreadsheetml/2006/main" count="569" uniqueCount="536">
  <si>
    <t>PDCA LEARNING WORKBOOK</t>
  </si>
  <si>
    <t>Plan · Do · Check · Act  —  The Fundamental Improvement Cycle</t>
  </si>
  <si>
    <t>🏠 HOW TO USE THIS WORKBOOK</t>
  </si>
  <si>
    <t>Welcome! This workbook is a hands-on learning guide for the PDCA cycle — one of the most powerful and widely used frameworks in quality management, operations, and continuous improvement.</t>
  </si>
  <si>
    <t>📌 WORKBOOK STRUCTURE</t>
  </si>
  <si>
    <t>Tab</t>
  </si>
  <si>
    <t>Purpose</t>
  </si>
  <si>
    <t>What You'll Find</t>
  </si>
  <si>
    <t>📋 PDCA Overview</t>
  </si>
  <si>
    <t>Foundation</t>
  </si>
  <si>
    <t>History, principles, the full cycle diagram, and when to use PDCA</t>
  </si>
  <si>
    <t>1️⃣ Plan</t>
  </si>
  <si>
    <t>Phase Deep-Dive</t>
  </si>
  <si>
    <t>Step-by-step planning tools: problem statement, root cause analysis (5 Whys, fishbone), goal setting, and action planning</t>
  </si>
  <si>
    <t>2️⃣ Do</t>
  </si>
  <si>
    <t>Implementation guide: pilot planning, task execution log, risk management, and change documentation</t>
  </si>
  <si>
    <t>3️⃣ Check</t>
  </si>
  <si>
    <t>Results analysis: KPI comparison, data collection template, gap analysis, and lessons learned</t>
  </si>
  <si>
    <t>4️⃣ Act</t>
  </si>
  <si>
    <t>Standardization &amp; next cycle: decision matrix, SOP template, communication plan, and embedding improvements</t>
  </si>
  <si>
    <t>📊 PDCA Tracker</t>
  </si>
  <si>
    <t>Live Tool</t>
  </si>
  <si>
    <t>Interactive tracker to manage your real PDCA cycles with status, owners, due dates, and progress</t>
  </si>
  <si>
    <t>📖 Case Study</t>
  </si>
  <si>
    <t>Applied Example</t>
  </si>
  <si>
    <t>A fully worked example applying all four phases to a realistic operational problem</t>
  </si>
  <si>
    <t>💡 HOW TO USE EACH TAB</t>
  </si>
  <si>
    <t>1. Start with the 📋 PDCA Overview tab to understand the full cycle and decide if PDCA is the right tool for your situation.</t>
  </si>
  <si>
    <t>2. Work through tabs 1️⃣ → 4️⃣ in order for each improvement project. Each tab has fill-in sections for YOUR real data.</t>
  </si>
  <si>
    <t>3. Use the 📊 PDCA Tracker tab as your master dashboard to manage multiple concurrent PDCA cycles.</t>
  </si>
  <si>
    <t>4. Study the 📖 Case Study tab to see a complete worked example before tackling your own problem.</t>
  </si>
  <si>
    <t>📝 CELLS YOU SHOULD FILL IN</t>
  </si>
  <si>
    <t>Cell Type</t>
  </si>
  <si>
    <t>What It Means</t>
  </si>
  <si>
    <t>Yellow fill</t>
  </si>
  <si>
    <t>✏️  Input cell — enter YOUR data here</t>
  </si>
  <si>
    <t>Blue text</t>
  </si>
  <si>
    <t>Hardcoded reference value or assumption you may want to change</t>
  </si>
  <si>
    <t>No fill / Black text</t>
  </si>
  <si>
    <t>Instructional label, formula, or calculated result — do not edit</t>
  </si>
  <si>
    <t>Green border</t>
  </si>
  <si>
    <t>Section complete — all required cells in the section have been filled</t>
  </si>
  <si>
    <t>🎯 LEARNING OBJECTIVES</t>
  </si>
  <si>
    <t>By the end of this workbook you will be able to:</t>
  </si>
  <si>
    <t>✓  Explain the origin and purpose of the PDCA cycle</t>
  </si>
  <si>
    <t>✓  Apply structured problem-solving tools (5 Whys, Fishbone, SMART goals)</t>
  </si>
  <si>
    <t>✓  Design a pilot test and document implementation activities</t>
  </si>
  <si>
    <t>✓  Analyse results against baseline targets using data</t>
  </si>
  <si>
    <t>✓  Standardise successful changes and trigger the next improvement cycle</t>
  </si>
  <si>
    <t>✓  Manage multiple PDCA projects using the built-in tracker</t>
  </si>
  <si>
    <t>⏱ ESTIMATED LEARNING TIME</t>
  </si>
  <si>
    <t>Mode</t>
  </si>
  <si>
    <t>Time Required</t>
  </si>
  <si>
    <t>Read-only (overview only)</t>
  </si>
  <si>
    <t>30 – 45 minutes</t>
  </si>
  <si>
    <t>Active learning (fill in all exercises)</t>
  </si>
  <si>
    <t>2 – 4 hours</t>
  </si>
  <si>
    <t>Apply to a real project (use tracker + case study)</t>
  </si>
  <si>
    <t>Ongoing</t>
  </si>
  <si>
    <t>📣 A NOTE ON PDCA</t>
  </si>
  <si>
    <t>PDCA is not a one-time event — it is a continuous loop. Each completed cycle feeds directly into the next Plan phase.</t>
  </si>
  <si>
    <t>The goal is not perfection on the first cycle, but steady, measurable improvement over many cycles.</t>
  </si>
  <si>
    <t>Walter Shewhart invented the cycle in the 1930s. W. Edwards Deming popularised it in post-war Japan. Toyota built their entire production system on it.</t>
  </si>
  <si>
    <t>PDCA CYCLE — OVERVIEW &amp; FOUNDATION</t>
  </si>
  <si>
    <t>Understanding the most fundamental continuous improvement loop in quality management</t>
  </si>
  <si>
    <t>1. WHAT IS PDCA?</t>
  </si>
  <si>
    <t>PDCA stands for Plan – Do – Check – Act. It is an iterative, four-stage problem-solving cycle used to control and continuously improve processes and products.</t>
  </si>
  <si>
    <t>Originally developed by Walter Shewhart in the 1930s as the Shewhart Cycle, it was later refined and popularized by W. Edwards Deming (hence it is also called the Deming Cycle or PDSA — Plan-Do-Study-Act).</t>
  </si>
  <si>
    <t>Toyota embedded PDCA at the heart of their Toyota Production System (TPS), making it a foundation of modern Lean and Six Sigma methodologies.</t>
  </si>
  <si>
    <t>2. THE FOUR PHASES AT A GLANCE</t>
  </si>
  <si>
    <t>Phase</t>
  </si>
  <si>
    <t>Core Question</t>
  </si>
  <si>
    <t>Key Activities</t>
  </si>
  <si>
    <t>Key Outputs</t>
  </si>
  <si>
    <t>1️⃣ PLAN</t>
  </si>
  <si>
    <t>What is the problem and what is our hypothesis for fixing it?</t>
  </si>
  <si>
    <t>Define problem • Analyse root causes • Set SMART goals • Design the intervention • Identify success metrics</t>
  </si>
  <si>
    <t>Problem statement • Root cause diagram • SMART goal • Action plan</t>
  </si>
  <si>
    <t>2️⃣ DO</t>
  </si>
  <si>
    <t>How do we implement the plan on a small scale?</t>
  </si>
  <si>
    <t>Pilot the solution • Execute tasks • Collect data • Document everything • Manage risks</t>
  </si>
  <si>
    <t>Pilot results • Task log • Data collected • Change records</t>
  </si>
  <si>
    <t>3️⃣ CHECK</t>
  </si>
  <si>
    <t>Did the intervention achieve the desired results?</t>
  </si>
  <si>
    <t>Compare results to baseline • Analyse KPIs • Identify gaps • Document lessons learned</t>
  </si>
  <si>
    <t>KPI comparison • Gap analysis • Lessons learned report</t>
  </si>
  <si>
    <t>4️⃣ ACT</t>
  </si>
  <si>
    <t>Do we standardise, adjust, or abandon?</t>
  </si>
  <si>
    <t>Standardise successful changes • Update SOPs • Communicate • Trigger next PDCA cycle</t>
  </si>
  <si>
    <t>Updated SOP • Communication plan • Next cycle trigger</t>
  </si>
  <si>
    <t>3. THE CONTINUOUS CYCLE</t>
  </si>
  <si>
    <t>PLAN  →</t>
  </si>
  <si>
    <t>DO  →</t>
  </si>
  <si>
    <t>CHECK  →</t>
  </si>
  <si>
    <t>ACT  ↺</t>
  </si>
  <si>
    <t>Identify &amp; analyse</t>
  </si>
  <si>
    <t>Implement &amp; collect</t>
  </si>
  <si>
    <t>Measure &amp; compare</t>
  </si>
  <si>
    <t>Standardise &amp; repeat</t>
  </si>
  <si>
    <t>4. WHEN TO USE PDCA</t>
  </si>
  <si>
    <t>✅ USE PDCA WHEN:</t>
  </si>
  <si>
    <t>•  You have a recurring process problem with unclear root causes</t>
  </si>
  <si>
    <t>•  You want to test a change before full-scale rollout</t>
  </si>
  <si>
    <t>•  You need a structured, data-driven approach to improvement</t>
  </si>
  <si>
    <t>•  You are implementing Lean, Six Sigma, ISO 9001, or TQM initiatives</t>
  </si>
  <si>
    <t>•  You want to build a culture of continuous improvement</t>
  </si>
  <si>
    <t>❌ AVOID PDCA WHEN:</t>
  </si>
  <si>
    <t>•  The problem requires an immediate emergency fix (act first, analyse later)</t>
  </si>
  <si>
    <t>•  The solution is already fully known and proven (just implement it)</t>
  </si>
  <si>
    <t>•  The problem is unique, non-repeating, and has no process aspect</t>
  </si>
  <si>
    <t>•  You cannot collect any data to measure results</t>
  </si>
  <si>
    <t>•  Leadership commitment to following through all four phases is absent</t>
  </si>
  <si>
    <t>5. PDCA vs. OTHER FRAMEWORKS</t>
  </si>
  <si>
    <t>Framework</t>
  </si>
  <si>
    <t>Relationship to PDCA</t>
  </si>
  <si>
    <t>Best Used For</t>
  </si>
  <si>
    <t>PDSA (Plan-Do-Study-Act)</t>
  </si>
  <si>
    <t>Variant of PDCA; 'Study' emphasises deeper learning vs. 'Check'</t>
  </si>
  <si>
    <t>Healthcare, research, and education settings</t>
  </si>
  <si>
    <t>DMAIC (Six Sigma)</t>
  </si>
  <si>
    <t>Define-Measure-Analyse-Improve-Control; more rigorous and statistical</t>
  </si>
  <si>
    <t>Complex processes with measurable defects requiring deep analysis</t>
  </si>
  <si>
    <t>A3 Problem Solving (Toyota)</t>
  </si>
  <si>
    <t>Single-page visual version of PDCA; same logic, more visual</t>
  </si>
  <si>
    <t>Shop floor, quick improvement events, visual management</t>
  </si>
  <si>
    <t>Kaizen Events</t>
  </si>
  <si>
    <t>Rapid, focused PDCA cycles (typically 3–5 days)</t>
  </si>
  <si>
    <t>Quick wins; rapid improvement workshops</t>
  </si>
  <si>
    <t>OKRs (Objectives &amp; Key Results)</t>
  </si>
  <si>
    <t>Strategic goal-setting; PDCA can operate within each OKR cycle</t>
  </si>
  <si>
    <t>Strategic planning and team alignment</t>
  </si>
  <si>
    <t>6. KEY PRINCIPLES</t>
  </si>
  <si>
    <t>🔁  Iterative:</t>
  </si>
  <si>
    <t>Each cycle builds on the last. The Act phase of cycle N becomes the foundation for the Plan phase of cycle N+1.</t>
  </si>
  <si>
    <t>📊  Data-driven:</t>
  </si>
  <si>
    <t>Decisions are based on measured facts, not assumptions or gut feel.</t>
  </si>
  <si>
    <t>🧪  Small scale first:</t>
  </si>
  <si>
    <t>Test changes in a controlled pilot before full rollout to limit risk.</t>
  </si>
  <si>
    <t>🤝  Cross-functional:</t>
  </si>
  <si>
    <t>Best results come when the people doing the work participate in the PDCA cycle.</t>
  </si>
  <si>
    <t>📈  Systematic:</t>
  </si>
  <si>
    <t>Address root causes, not symptoms. Use structured tools at each phase.</t>
  </si>
  <si>
    <t>PHASE 1 — PLAN</t>
  </si>
  <si>
    <t>Define the problem, analyse root causes, set goals, and design your intervention</t>
  </si>
  <si>
    <t>SECTION 1: PROBLEM STATEMENT</t>
  </si>
  <si>
    <t>📝 PURPOSE: A clear, concise problem statement anchors the entire PDCA cycle. Write it in one or two sentences using measurable language.</t>
  </si>
  <si>
    <t>Project / Cycle Name:</t>
  </si>
  <si>
    <t>Date Started:</t>
  </si>
  <si>
    <t>Process / Area Affected:</t>
  </si>
  <si>
    <t>Team / Owner:</t>
  </si>
  <si>
    <t>THE PROBLEM (fill in yellow cells):</t>
  </si>
  <si>
    <t>What is happening? (observable symptom)</t>
  </si>
  <si>
    <t>Where is it happening? (location, process step)</t>
  </si>
  <si>
    <t>When did it start / how often does it occur?</t>
  </si>
  <si>
    <t>How big is the impact? (cost, time, defects, customer complaints)</t>
  </si>
  <si>
    <t>Who is affected?</t>
  </si>
  <si>
    <t>COMPILED PROBLEM STATEMENT:</t>
  </si>
  <si>
    <t>[Process/Area] is experiencing [What] at [Where], occurring [When/How often], resulting in [Impact] affecting [Who].</t>
  </si>
  <si>
    <t>SECTION 2: BASELINE DATA (BEFORE STATE)</t>
  </si>
  <si>
    <t>📝 PURPOSE: Establish a quantitative baseline so you can measure improvement in the CHECK phase.</t>
  </si>
  <si>
    <t>Metric</t>
  </si>
  <si>
    <t>Unit</t>
  </si>
  <si>
    <t>Current Value (Baseline)</t>
  </si>
  <si>
    <t>Data Source / Date</t>
  </si>
  <si>
    <t>SECTION 3: ROOT CAUSE ANALYSIS — 5 WHYS</t>
  </si>
  <si>
    <t>📝 PURPOSE: Ask 'Why?' 5 times to drill past symptoms to the true root cause. Start from your problem statement above.</t>
  </si>
  <si>
    <t>Why #</t>
  </si>
  <si>
    <t>Question</t>
  </si>
  <si>
    <t>Answer / Finding</t>
  </si>
  <si>
    <t>Why 1</t>
  </si>
  <si>
    <t>Why is the problem occurring?</t>
  </si>
  <si>
    <t>Why 2</t>
  </si>
  <si>
    <t>Why does [Why 1 answer] happen?</t>
  </si>
  <si>
    <t>Why 3</t>
  </si>
  <si>
    <t>Why does [Why 2 answer] happen?</t>
  </si>
  <si>
    <t>Why 4</t>
  </si>
  <si>
    <t>Why does [Why 3 answer] happen?</t>
  </si>
  <si>
    <t>Why 5</t>
  </si>
  <si>
    <t>Why does [Why 4 answer] happen?</t>
  </si>
  <si>
    <t>ROOT CAUSE:</t>
  </si>
  <si>
    <t>→ The root cause is:</t>
  </si>
  <si>
    <t>SECTION 4: ROOT CAUSE ANALYSIS — FISHBONE CATEGORIES</t>
  </si>
  <si>
    <t>📝 PURPOSE: Systematically explore all possible cause categories. Also called Ishikawa or Cause-and-Effect Diagram. Add contributing factors in the yellow cells.</t>
  </si>
  <si>
    <t>Category (Bone)</t>
  </si>
  <si>
    <t>Possible Causes (list each on a new line)</t>
  </si>
  <si>
    <t>Likely? (Y/N)</t>
  </si>
  <si>
    <t>People</t>
  </si>
  <si>
    <t>Process / Methods</t>
  </si>
  <si>
    <t>Machines / Equipment</t>
  </si>
  <si>
    <t>Materials</t>
  </si>
  <si>
    <t>Measurement</t>
  </si>
  <si>
    <t>Environment</t>
  </si>
  <si>
    <t>SECTION 5: SMART GOAL</t>
  </si>
  <si>
    <t>📝 PURPOSE: Set a clear, testable target. SMART = Specific, Measurable, Achievable, Relevant, Time-bound.</t>
  </si>
  <si>
    <t>SMART Element</t>
  </si>
  <si>
    <t>Your Answer</t>
  </si>
  <si>
    <t>Example</t>
  </si>
  <si>
    <t>S – Specific: What exactly will improve?</t>
  </si>
  <si>
    <t>Reduce order processing errors in the invoicing team</t>
  </si>
  <si>
    <t>M – Measurable: How will you measure it?</t>
  </si>
  <si>
    <t>Error rate (errors per 100 invoices processed)</t>
  </si>
  <si>
    <t>A – Achievable: Is the target realistic?</t>
  </si>
  <si>
    <t>Yes — reducing from 12% to 5% is achievable based on benchmarks</t>
  </si>
  <si>
    <t>R – Relevant: Does it address the root cause?</t>
  </si>
  <si>
    <t>Yes — addresses the missing validation step identified in root cause</t>
  </si>
  <si>
    <t>T – Time-bound: By when?</t>
  </si>
  <si>
    <t>Within 8 weeks of pilot launch (by [date])</t>
  </si>
  <si>
    <t>FULL SMART GOAL:</t>
  </si>
  <si>
    <t>SECTION 6: PROPOSED SOLUTION &amp; ACTION PLAN</t>
  </si>
  <si>
    <t>📝 PURPOSE: Based on your root cause, design the intervention. What will you change, test, or implement?</t>
  </si>
  <si>
    <t>Proposed Solution (describe the change to be tested):</t>
  </si>
  <si>
    <t>Pilot Scope (where / with whom will you test it first?):</t>
  </si>
  <si>
    <t>Expected Mechanism (HOW will this fix the root cause?):</t>
  </si>
  <si>
    <t>ACTION PLAN</t>
  </si>
  <si>
    <t>#</t>
  </si>
  <si>
    <t>Action / Task</t>
  </si>
  <si>
    <t>Owner</t>
  </si>
  <si>
    <t>Due Date</t>
  </si>
  <si>
    <t>Status</t>
  </si>
  <si>
    <t>PLAN PHASE CHECKLIST</t>
  </si>
  <si>
    <t>☐  Problem statement written and agreed by team</t>
  </si>
  <si>
    <t>☐  Baseline data collected</t>
  </si>
  <si>
    <t>☐  Root cause identified (5 Whys or Fishbone complete)</t>
  </si>
  <si>
    <t>☐  SMART goal defined and approved</t>
  </si>
  <si>
    <t>☐  Solution designed and pilot scope agreed</t>
  </si>
  <si>
    <t>☐  Action plan with owners and dates complete</t>
  </si>
  <si>
    <t>☐  Stakeholders informed of upcoming pilot</t>
  </si>
  <si>
    <t>➡️  NEXT STEP: Move to the 2️⃣ DO tab</t>
  </si>
  <si>
    <t>PHASE 2 — DO</t>
  </si>
  <si>
    <t>Implement the plan on a small scale, collect data, and document everything</t>
  </si>
  <si>
    <t>KEY PRINCIPLE OF THE DO PHASE</t>
  </si>
  <si>
    <t>The Do phase is NOT full deployment. It is a CONTROLLED PILOT to test your hypothesis. Keep the scope small, document rigorously, and collect data that will let you objectively evaluate results in the Check phase.</t>
  </si>
  <si>
    <t>SECTION 1: PILOT PLAN</t>
  </si>
  <si>
    <t>Pilot Name / ID:</t>
  </si>
  <si>
    <t>Pilot Start Date:</t>
  </si>
  <si>
    <t>Pilot End Date:</t>
  </si>
  <si>
    <t>Pilot Location / Team:</t>
  </si>
  <si>
    <t>What will be tested (description of the change):</t>
  </si>
  <si>
    <t>What will NOT change during the pilot (control variables):</t>
  </si>
  <si>
    <t>How will data be collected? (method, tool, frequency):</t>
  </si>
  <si>
    <t>Who is responsible for data collection?:</t>
  </si>
  <si>
    <t>SECTION 2: TASK EXECUTION LOG</t>
  </si>
  <si>
    <t>📝 Track every action taken during implementation. This log is your evidence record.</t>
  </si>
  <si>
    <t>Date</t>
  </si>
  <si>
    <t>Task / Activity</t>
  </si>
  <si>
    <t>Responsible Person</t>
  </si>
  <si>
    <t>Completed?</t>
  </si>
  <si>
    <t>Notes / Observations</t>
  </si>
  <si>
    <t>SECTION 3: DATA COLLECTION LOG</t>
  </si>
  <si>
    <t>📝 Record raw data collected during the pilot. This will feed directly into the Check phase analysis.</t>
  </si>
  <si>
    <t>Date / Period</t>
  </si>
  <si>
    <t>Metric Being Measured</t>
  </si>
  <si>
    <t>Value Observed</t>
  </si>
  <si>
    <t>Collected By</t>
  </si>
  <si>
    <t>SECTION 4: RISK &amp; ISSUE LOG</t>
  </si>
  <si>
    <t>📝 Record any risks, deviations, or unexpected issues encountered during implementation.</t>
  </si>
  <si>
    <t>Risk / Issue Identified</t>
  </si>
  <si>
    <t>Impact (H/M/L)</t>
  </si>
  <si>
    <t>Action Taken</t>
  </si>
  <si>
    <t>SECTION 5: CHANGE DOCUMENTATION</t>
  </si>
  <si>
    <t>Record any deviations from the original plan and explain why.</t>
  </si>
  <si>
    <t>Was the pilot executed exactly as planned?</t>
  </si>
  <si>
    <t>Yes / No</t>
  </si>
  <si>
    <t>If no, what changed and why?</t>
  </si>
  <si>
    <t>Were there any unexpected positive side-effects?</t>
  </si>
  <si>
    <t>Were there any unexpected negative side-effects?</t>
  </si>
  <si>
    <t>DO PHASE CHECKLIST</t>
  </si>
  <si>
    <t>☐  Pilot executed within defined scope</t>
  </si>
  <si>
    <t>☐  Task execution log completed</t>
  </si>
  <si>
    <t>☐  Data collected for all baseline metrics</t>
  </si>
  <si>
    <t>☐  Risks and issues documented</t>
  </si>
  <si>
    <t>☐  Any deviations from plan recorded</t>
  </si>
  <si>
    <t>☐  Data handed off to Check phase team</t>
  </si>
  <si>
    <t>➡️  NEXT STEP: Move to the 3️⃣ CHECK tab</t>
  </si>
  <si>
    <t>PHASE 3 — CHECK</t>
  </si>
  <si>
    <t>Measure and compare results against your baseline and SMART goal</t>
  </si>
  <si>
    <t>KEY PRINCIPLE OF THE CHECK PHASE</t>
  </si>
  <si>
    <t>The Check phase is about HONEST evaluation. Compare what actually happened against what you expected. Do not cherry-pick data. If results are mixed or disappointing, that is still valuable learning.</t>
  </si>
  <si>
    <t>SECTION 1: RESULTS vs. BASELINE COMPARISON</t>
  </si>
  <si>
    <t>📝 Compare each metric from your Plan phase baseline with the actual results from the Do phase.</t>
  </si>
  <si>
    <t>Baseline (Before)</t>
  </si>
  <si>
    <t>Target (SMART Goal)</t>
  </si>
  <si>
    <t>Actual Result</t>
  </si>
  <si>
    <t>Change vs Baseline</t>
  </si>
  <si>
    <t>Goal Met? (Y/N)</t>
  </si>
  <si>
    <t>SECTION 2: SMART GOAL VERDICT</t>
  </si>
  <si>
    <t>State your original SMART goal:</t>
  </si>
  <si>
    <t>Was the SMART goal achieved?</t>
  </si>
  <si>
    <t>Fully / Partially / Not Achieved</t>
  </si>
  <si>
    <t>If partially/not achieved — by how much did you fall short?</t>
  </si>
  <si>
    <t>What is the overall verdict on the pilot?</t>
  </si>
  <si>
    <t>Successful / Mixed / Unsuccessful</t>
  </si>
  <si>
    <t>SECTION 3: GAP ANALYSIS</t>
  </si>
  <si>
    <t>📝 Identify WHY any gaps between target and actual exist. What explains the shortfall or overperformance?</t>
  </si>
  <si>
    <t>Gap / Finding</t>
  </si>
  <si>
    <t>Likely Cause</t>
  </si>
  <si>
    <t>Evidence / Data Point</t>
  </si>
  <si>
    <t>Implication for Next Cycle</t>
  </si>
  <si>
    <t>SECTION 4: UNINTENDED CONSEQUENCES</t>
  </si>
  <si>
    <t>Did any positive unintended effects occur?</t>
  </si>
  <si>
    <t>Did any negative unintended effects occur?</t>
  </si>
  <si>
    <t>How should these be addressed in the Act phase?</t>
  </si>
  <si>
    <t>SECTION 5: LESSONS LEARNED</t>
  </si>
  <si>
    <t>📝 Capture insights regardless of whether the pilot succeeded. Lessons feed into the Act phase and future cycles.</t>
  </si>
  <si>
    <t>Category</t>
  </si>
  <si>
    <t>Lesson Learned</t>
  </si>
  <si>
    <t>Action Required</t>
  </si>
  <si>
    <t>What worked well</t>
  </si>
  <si>
    <t>What didn't work</t>
  </si>
  <si>
    <t>What surprised us</t>
  </si>
  <si>
    <t>What we'd do differently</t>
  </si>
  <si>
    <t>What we should tell others</t>
  </si>
  <si>
    <t>SECTION 6: CHECK PHASE DECISION</t>
  </si>
  <si>
    <t>Based on results, which Act pathway will you take?</t>
  </si>
  <si>
    <t>☐  STANDARDISE — Results met the goal. Implement the change fully and update SOPs.</t>
  </si>
  <si>
    <t>☐  ADJUST &amp; RE-RUN — Results were mixed. Revise the approach and run another PDCA cycle.</t>
  </si>
  <si>
    <t>☐  ABANDON — Results show the intervention doesn't work or causes harm. Return to Plan with new hypothesis.</t>
  </si>
  <si>
    <t>Decision:</t>
  </si>
  <si>
    <t>CHECK PHASE CHECKLIST</t>
  </si>
  <si>
    <t>☐  All metrics compared to baseline</t>
  </si>
  <si>
    <t>☐  SMART goal verdict documented</t>
  </si>
  <si>
    <t>☐  Gap analysis completed</t>
  </si>
  <si>
    <t>☐  Unintended consequences noted</t>
  </si>
  <si>
    <t>☐  Lessons learned documented</t>
  </si>
  <si>
    <t>☐  Act phase decision made and agreed by team</t>
  </si>
  <si>
    <t>➡️  NEXT STEP: Move to the 4️⃣ ACT tab</t>
  </si>
  <si>
    <t>PHASE 4 — ACT</t>
  </si>
  <si>
    <t>Standardise success, embed learning, and trigger the next improvement cycle</t>
  </si>
  <si>
    <t>KEY PRINCIPLE OF THE ACT PHASE</t>
  </si>
  <si>
    <t>Act does NOT mean 'action'. It means deciding what to do with what you learned: standardise if it worked, adjust and re-run if mixed, or abandon if it failed. The Act phase closes ONE cycle and opens the NEXT.</t>
  </si>
  <si>
    <t>SECTION 1: ACT DECISION MATRIX</t>
  </si>
  <si>
    <t>Outcome from Check Phase</t>
  </si>
  <si>
    <t>Act Decision</t>
  </si>
  <si>
    <t>Actions Required</t>
  </si>
  <si>
    <t>Your Next Step</t>
  </si>
  <si>
    <t>✅ Goal fully met</t>
  </si>
  <si>
    <t>STANDARDISE</t>
  </si>
  <si>
    <t>Update SOPs • Train all staff • Communicate change • Monitor ongoing</t>
  </si>
  <si>
    <t>Go to Section 2 (SOP)</t>
  </si>
  <si>
    <t>⚠️ Goal partially met</t>
  </si>
  <si>
    <t>ADJUST &amp; RE-RUN</t>
  </si>
  <si>
    <t>Revise hypothesis • Update action plan • Loop back to Plan with new insights</t>
  </si>
  <si>
    <t>Go to Section 4 (Next Cycle)</t>
  </si>
  <si>
    <t>❌ Goal not met / harmful</t>
  </si>
  <si>
    <t>ABANDON</t>
  </si>
  <si>
    <t>Restore original process • Document why it failed • Return to Plan with new root cause</t>
  </si>
  <si>
    <t>YOUR DECISION:</t>
  </si>
  <si>
    <t>SECTION 2: STANDARDISATION — SOP UPDATE (if Standardising)</t>
  </si>
  <si>
    <t>📝 If your pilot succeeded, the change must be embedded into standard operating procedures so it doesn't erode over time.</t>
  </si>
  <si>
    <t>Process / SOP Being Updated:</t>
  </si>
  <si>
    <t>SOP Document Name / Number:</t>
  </si>
  <si>
    <t>Current SOP Version:</t>
  </si>
  <si>
    <t>New SOP Version:</t>
  </si>
  <si>
    <t>SOP Owner / Approver:</t>
  </si>
  <si>
    <t>Effective Date:</t>
  </si>
  <si>
    <t>Summary of Changes to the SOP:</t>
  </si>
  <si>
    <t>Training Required? (Who / By When?)</t>
  </si>
  <si>
    <t>SECTION 3: COMMUNICATION PLAN</t>
  </si>
  <si>
    <t>📝 Who needs to know about this change and how will you tell them?</t>
  </si>
  <si>
    <t>Stakeholder / Audience</t>
  </si>
  <si>
    <t>Key Message</t>
  </si>
  <si>
    <t>Method / Channel</t>
  </si>
  <si>
    <t>SECTION 4: NEXT PDCA CYCLE TRIGGER</t>
  </si>
  <si>
    <t>📝 The end of one PDCA cycle is the start of the next. Document what the next cycle should focus on.</t>
  </si>
  <si>
    <t>Is there a next PDCA cycle warranted?</t>
  </si>
  <si>
    <t>What is the focus of the next cycle?</t>
  </si>
  <si>
    <t>What was learned in this cycle that should inform the next Plan phase?</t>
  </si>
  <si>
    <t>New baseline metric to improve:</t>
  </si>
  <si>
    <t>Proposed new SMART goal for next cycle:</t>
  </si>
  <si>
    <t>Target start date for next cycle:</t>
  </si>
  <si>
    <t>Next cycle owner:</t>
  </si>
  <si>
    <t>SECTION 5: CYCLE CLOSURE SUMMARY</t>
  </si>
  <si>
    <t>Cycle Name / ID:</t>
  </si>
  <si>
    <t>Cycle Duration (Plan start to Act close):</t>
  </si>
  <si>
    <t>Final Outcome:</t>
  </si>
  <si>
    <t>Standardised / Adjusted &amp; Re-run / Abandoned</t>
  </si>
  <si>
    <t>Key Achievement:</t>
  </si>
  <si>
    <t>Overall Cycle Rating (1-5):</t>
  </si>
  <si>
    <t>Sign-off by:</t>
  </si>
  <si>
    <t>Date Closed:</t>
  </si>
  <si>
    <t>ACT PHASE CHECKLIST</t>
  </si>
  <si>
    <t>☐  Act decision made (Standardise / Adjust / Abandon)</t>
  </si>
  <si>
    <t>☐  SOP updated (if standardising)</t>
  </si>
  <si>
    <t>☐  Training conducted (if required)</t>
  </si>
  <si>
    <t>☐  Communication plan executed</t>
  </si>
  <si>
    <t>☐  Next PDCA cycle triggered (if applicable)</t>
  </si>
  <si>
    <t>☐  Cycle formally closed and signed off</t>
  </si>
  <si>
    <t>☐  Results recorded in PDCA Tracker</t>
  </si>
  <si>
    <t>🎉  CONGRATULATIONS!</t>
  </si>
  <si>
    <t>You have completed one full PDCA cycle. Every cycle — whether it succeeded or not — makes your organisation smarter. The real power of PDCA is not in any single cycle, but in the compound effect of many cycles run consistently over time.</t>
  </si>
  <si>
    <t>PDCA CYCLE TRACKER</t>
  </si>
  <si>
    <t>Manage multiple PDCA cycles — enter your project data in the yellow cells</t>
  </si>
  <si>
    <t>TRACKER INSTRUCTIONS</t>
  </si>
  <si>
    <t>1. Each row = one PDCA cycle or project.</t>
  </si>
  <si>
    <t>2. Fill in yellow cells. The Status column accepts: Planning • In Progress • Checking • Acting • Complete • On Hold</t>
  </si>
  <si>
    <t>3. The Current Phase is auto-highlighted. Use this tracker alongside the phase tabs.</t>
  </si>
  <si>
    <t>SUMMARY DASHBOARD</t>
  </si>
  <si>
    <t>Total Cycles Tracked:</t>
  </si>
  <si>
    <t>Complete:</t>
  </si>
  <si>
    <t>In Progress:</t>
  </si>
  <si>
    <t>On Hold:</t>
  </si>
  <si>
    <t>Project / Cycle Name</t>
  </si>
  <si>
    <t>Process / Area</t>
  </si>
  <si>
    <t>Start Date</t>
  </si>
  <si>
    <t>Target End Date</t>
  </si>
  <si>
    <t>Current Phase</t>
  </si>
  <si>
    <t>% Complete</t>
  </si>
  <si>
    <t>Outcome</t>
  </si>
  <si>
    <t>Notes</t>
  </si>
  <si>
    <t>PDCA CASE STUDY — FULLY WORKED EXAMPLE</t>
  </si>
  <si>
    <t>Scenario: Reducing Order Processing Errors at a Distribution Centre</t>
  </si>
  <si>
    <t>SCENARIO CONTEXT</t>
  </si>
  <si>
    <t>Company: MidWest Logistics Ltd — a regional distribution centre processing ~500 customer orders per day.</t>
  </si>
  <si>
    <t>Problem noticed: The operations manager noticed a spike in customer complaints about incorrect or incomplete orders over the past 3 months.</t>
  </si>
  <si>
    <t>Trigger: A major retail client threatened to cancel their contract if the error rate didn’t fall below 2% within 60 days.</t>
  </si>
  <si>
    <t>✅  PHASE 1: PLAN</t>
  </si>
  <si>
    <t>STEP 1.1: PROBLEM STATEMENT</t>
  </si>
  <si>
    <t>Element</t>
  </si>
  <si>
    <t>Answer</t>
  </si>
  <si>
    <t>What?</t>
  </si>
  <si>
    <t>Order picking errors (wrong items, missing items, incorrect quantities)</t>
  </si>
  <si>
    <t>Where?</t>
  </si>
  <si>
    <t>Warehouse picking floor, specifically Aisle C-F (ambient goods section)</t>
  </si>
  <si>
    <t>When?</t>
  </si>
  <si>
    <t>Errors spike on Tuesday–Thursday (high-volume days), particularly during the 14:00–18:00 shift</t>
  </si>
  <si>
    <t>How big?</t>
  </si>
  <si>
    <t>Error rate = 5.8% (29 errors per 500 orders/day). Cost: ~£4,200/month in re-picks, returns, and credits</t>
  </si>
  <si>
    <t>Who?</t>
  </si>
  <si>
    <t>Affects 12 picker staff and 47 downstream customers</t>
  </si>
  <si>
    <t>STEP 1.2: BASELINE DATA</t>
  </si>
  <si>
    <t>Target</t>
  </si>
  <si>
    <t>Order error rate</t>
  </si>
  <si>
    <t>≤ 2.0%</t>
  </si>
  <si>
    <t>Re-pick cost per month</t>
  </si>
  <si>
    <t>£4,200</t>
  </si>
  <si>
    <t>≤ £1,450</t>
  </si>
  <si>
    <t>Customer complaint rate</t>
  </si>
  <si>
    <t>3.1 complaints/100 orders</t>
  </si>
  <si>
    <t>≤ 1.0/100 orders</t>
  </si>
  <si>
    <t>STEP 1.3: ROOT CAUSE — 5 WHYS</t>
  </si>
  <si>
    <t>Why are orders being picked incorrectly?</t>
  </si>
  <si>
    <t>Pickers are selecting wrong SKUs from shelves</t>
  </si>
  <si>
    <t>Why are pickers selecting wrong SKUs?</t>
  </si>
  <si>
    <t>Many similar-looking products are shelved adjacent to each other with small, hard-to-read barcode labels</t>
  </si>
  <si>
    <t>Why are similar products adjacent with poor labelling?</t>
  </si>
  <si>
    <t>The racking layout was not updated when 34 new SKUs were added to the range 4 months ago</t>
  </si>
  <si>
    <t>Why was the layout not updated?</t>
  </si>
  <si>
    <t>There is no formal change management process for new SKU onboarding that includes a warehouse layout review</t>
  </si>
  <si>
    <t>Why is there no process for layout review on SKU changes?</t>
  </si>
  <si>
    <t>SKU onboarding is managed by Procurement; Warehouse Ops is not included in the onboarding workflow</t>
  </si>
  <si>
    <t>🎯 ROOT CAUSE:</t>
  </si>
  <si>
    <t>STEP 1.4: SMART GOAL</t>
  </si>
  <si>
    <t>Reduce the order error rate in Aisles C-F from 5.8% to ≤ 2.0% within 6 weeks of the pilot launch, as measured by daily pick error logs.</t>
  </si>
  <si>
    <t>STEP 1.5: PROPOSED SOLUTION &amp; ACTION PLAN</t>
  </si>
  <si>
    <t>Proposed Solution:</t>
  </si>
  <si>
    <t>Rearrange Aisles C-F to segregate similar SKUs • Replace all barcode labels with large-format colour-coded labels • Add pick-confirmation barcode scan to the WMS workflow</t>
  </si>
  <si>
    <t>Pilot Scope:</t>
  </si>
  <si>
    <t>Aisle C only (highest error rate), Tuesday-Thursday afternoon shift only</t>
  </si>
  <si>
    <t>Action</t>
  </si>
  <si>
    <t>Due</t>
  </si>
  <si>
    <t>Rearrange Aisle C shelving — segregate similar SKUs</t>
  </si>
  <si>
    <t>Warehouse Manager</t>
  </si>
  <si>
    <t>Week 1</t>
  </si>
  <si>
    <t>Print and fit new large-format colour-coded labels</t>
  </si>
  <si>
    <t>Operations Team</t>
  </si>
  <si>
    <t>Configure WMS to require barcode scan confirmation per pick line</t>
  </si>
  <si>
    <t>IT / WMS Admin</t>
  </si>
  <si>
    <t>Brief pilot shift team on new process</t>
  </si>
  <si>
    <t>Team Leader</t>
  </si>
  <si>
    <t>Week 2 Day 1</t>
  </si>
  <si>
    <t>Begin daily error rate tracking for Aisle C</t>
  </si>
  <si>
    <t>Quality Lead</t>
  </si>
  <si>
    <t>Week 2 – 7 (daily)</t>
  </si>
  <si>
    <t>✅  PHASE 2: DO</t>
  </si>
  <si>
    <t>Pilot Duration:</t>
  </si>
  <si>
    <t>6 weeks (Tue/Wed/Thu afternoon shifts, Aisle C only)</t>
  </si>
  <si>
    <t>What was implemented:</t>
  </si>
  <si>
    <t>New shelf layout, colour-coded A3 labels, barcode scan confirmation in WMS activated</t>
  </si>
  <si>
    <t>Change from plan:</t>
  </si>
  <si>
    <t>WMS configuration took 3 extra days (IT dependency); scan feature activated in Week 2 Day 4 instead of Week 2 Day 1. Layout and labels implemented on time.</t>
  </si>
  <si>
    <t>Issues encountered:</t>
  </si>
  <si>
    <t>Some pickers initially frustrated by extra scan step (added ~4 seconds per line). One team leader resistant. Managed through briefing and team leader 1:1.</t>
  </si>
  <si>
    <t>DATA COLLECTED (sample — weekly error rate, Aisle C pilot shift):</t>
  </si>
  <si>
    <t>Week</t>
  </si>
  <si>
    <t>Orders Processed</t>
  </si>
  <si>
    <t>Errors Recorded</t>
  </si>
  <si>
    <t>Error Rate</t>
  </si>
  <si>
    <t>vs. Baseline</t>
  </si>
  <si>
    <t>Baseline (pre-pilot)</t>
  </si>
  <si>
    <t>—</t>
  </si>
  <si>
    <t>Week 2</t>
  </si>
  <si>
    <t>Week 3</t>
  </si>
  <si>
    <t>Week 4</t>
  </si>
  <si>
    <t>Week 5</t>
  </si>
  <si>
    <t>Week 6</t>
  </si>
  <si>
    <t>✅  PHASE 3: CHECK</t>
  </si>
  <si>
    <t>RESULTS vs. TARGETS</t>
  </si>
  <si>
    <t>Baseline</t>
  </si>
  <si>
    <t>Week 6 Actual</t>
  </si>
  <si>
    <t>Goal Met?</t>
  </si>
  <si>
    <t>✅ YES</t>
  </si>
  <si>
    <t>Re-pick cost</t>
  </si>
  <si>
    <t>£4,200/month</t>
  </si>
  <si>
    <t>≤ £1,450/month</t>
  </si>
  <si>
    <t>~£850/month (est.)</t>
  </si>
  <si>
    <t>Customer complaints</t>
  </si>
  <si>
    <t>3.1/100 orders</t>
  </si>
  <si>
    <t>≤ 1.0/100</t>
  </si>
  <si>
    <t>0.7/100 (measured Wk 5-6)</t>
  </si>
  <si>
    <t>LESSONS LEARNED</t>
  </si>
  <si>
    <t>What worked well:</t>
  </si>
  <si>
    <t>Large-format colour-coded labels had immediate impact (Week 1). Scan confirmation caught real-time errors that previously slipped through. Pickers reported feeling less stressed.</t>
  </si>
  <si>
    <t>What didn’t work:</t>
  </si>
  <si>
    <t>WMS configuration was underestimated. IT resource contention delayed activation by 3 days. Should have pre-agreed an IT resource slot in the Plan phase.</t>
  </si>
  <si>
    <t>Surprise:</t>
  </si>
  <si>
    <t>Error rate improved even in Week 1 (before scan confirmation was live), purely from the relayout and new labels. Suggests labelling alone could address ~70% of errors.</t>
  </si>
  <si>
    <t>DECISION:</t>
  </si>
  <si>
    <t>🟢  STANDARDISE — All three goals met. Roll out to all aisles.</t>
  </si>
  <si>
    <t>✅  PHASE 4: ACT</t>
  </si>
  <si>
    <t>ACTIONS TAKEN</t>
  </si>
  <si>
    <t>SOP Updated:</t>
  </si>
  <si>
    <t>WH-OPS-004 ‘Order Picking Procedure’ updated to include colour-coded label standard and mandatory barcode scan confirmation. Version 2.0 effective from [date].</t>
  </si>
  <si>
    <t>Training:</t>
  </si>
  <si>
    <t>All 12 pickers briefed in 30-minute team meeting. New SOP posted on warehouse notice board and WMS home screen.</t>
  </si>
  <si>
    <t>Full Rollout:</t>
  </si>
  <si>
    <t>Aisles D, E, F relabelled within 2 weeks. WMS scan confirmation activated warehouse-wide.</t>
  </si>
  <si>
    <t>Communication:</t>
  </si>
  <si>
    <t>Results shared with the retail client. Client acknowledged improvement and confirmed contract continuation.</t>
  </si>
  <si>
    <t>Next PDCA Cycle Triggered:</t>
  </si>
  <si>
    <t>PDCA Cycle #2: Focus on updating the SKU Onboarding process to include mandatory Warehouse Ops sign-off before new SKUs go live (address the systemic root cause).</t>
  </si>
  <si>
    <t>💡 KEY LEARNING FROM THIS CASE STUDY</t>
  </si>
  <si>
    <t>1. A clear problem statement with data (5.8%, £4,200/month) creates urgency and focus — vague problems lead to vague solutions.</t>
  </si>
  <si>
    <t>2. The 5 Whys revealed a SYSTEMIC root cause (no cross-functional onboarding process), not just a symptom (bad labels).</t>
  </si>
  <si>
    <t>3. Piloting in Aisle C only kept the risk low. If it had failed, only one aisle would have been affected.</t>
  </si>
  <si>
    <t>4. The WMS delay shows why IT dependencies need to be flagged in the Plan phase action plan.</t>
  </si>
  <si>
    <t>5. The Act phase opened Cycle #2, which addresses the deeper root cause. PDCA is a spiral, not a circle.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</si>
</sst>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dd\-mmm\-yyyy"/>
    <numFmt numFmtId="165" formatCode="0.0%"/>
    <numFmt numFmtId="167" formatCode="\+0.0%;\-0.0%;0.0%"/>
  </numFmts>
  <fonts count="47" x14ac:knownFonts="1">
    <font>
      <sz val="11"/>
      <color theme="1"/>
      <name val="Aptos Narrow"/>
      <family val="2"/>
      <scheme val="minor"/>
    </font>
    <font>
      <b/>
      <sz val="11"/>
      <color theme="1"/>
      <name val="Aptos Narrow"/>
      <family val="2"/>
      <scheme val="minor"/>
    </font>
    <font>
      <b/>
      <sz val="28"/>
      <color rgb="FFFFFFFF"/>
      <name val="Aptos Narrow"/>
      <family val="2"/>
      <scheme val="minor"/>
    </font>
    <font>
      <i/>
      <sz val="13"/>
      <color rgb="FFFFFFFF"/>
      <name val="Aptos Narrow"/>
      <family val="2"/>
      <scheme val="minor"/>
    </font>
    <font>
      <b/>
      <sz val="16"/>
      <color rgb="FF1F4E79"/>
      <name val="Aptos Narrow"/>
      <family val="2"/>
      <scheme val="minor"/>
    </font>
    <font>
      <b/>
      <sz val="13"/>
      <color rgb="FF1F4E79"/>
      <name val="Aptos Narrow"/>
      <family val="2"/>
      <scheme val="minor"/>
    </font>
    <font>
      <b/>
      <sz val="11"/>
      <color rgb="FFFFFFFF"/>
      <name val="Aptos Narrow"/>
      <family val="2"/>
      <scheme val="minor"/>
    </font>
    <font>
      <sz val="10"/>
      <color theme="1"/>
      <name val="Aptos Narrow"/>
      <family val="2"/>
      <scheme val="minor"/>
    </font>
    <font>
      <b/>
      <sz val="10"/>
      <color theme="1"/>
      <name val="Aptos Narrow"/>
      <family val="2"/>
      <scheme val="minor"/>
    </font>
    <font>
      <sz val="10"/>
      <color rgb="FF0000FF"/>
      <name val="Aptos Narrow"/>
      <family val="2"/>
      <scheme val="minor"/>
    </font>
    <font>
      <b/>
      <sz val="10"/>
      <color rgb="FF0000FF"/>
      <name val="Aptos Narrow"/>
      <family val="2"/>
      <scheme val="minor"/>
    </font>
    <font>
      <b/>
      <sz val="10"/>
      <color rgb="FF375623"/>
      <name val="Aptos Narrow"/>
      <family val="2"/>
      <scheme val="minor"/>
    </font>
    <font>
      <i/>
      <sz val="11"/>
      <color rgb="FF595959"/>
      <name val="Aptos Narrow"/>
      <family val="2"/>
      <scheme val="minor"/>
    </font>
    <font>
      <b/>
      <sz val="22"/>
      <color rgb="FFFFFFFF"/>
      <name val="Aptos Narrow"/>
      <family val="2"/>
      <scheme val="minor"/>
    </font>
    <font>
      <i/>
      <sz val="11"/>
      <color rgb="FFFFFFFF"/>
      <name val="Aptos Narrow"/>
      <family val="2"/>
      <scheme val="minor"/>
    </font>
    <font>
      <b/>
      <sz val="14"/>
      <color rgb="FFFFFFFF"/>
      <name val="Aptos Narrow"/>
      <family val="2"/>
      <scheme val="minor"/>
    </font>
    <font>
      <b/>
      <sz val="18"/>
      <color rgb="FF375623"/>
      <name val="Aptos Narrow"/>
      <family val="2"/>
      <scheme val="minor"/>
    </font>
    <font>
      <b/>
      <sz val="18"/>
      <color rgb="FF833C00"/>
      <name val="Aptos Narrow"/>
      <family val="2"/>
      <scheme val="minor"/>
    </font>
    <font>
      <b/>
      <sz val="18"/>
      <color rgb="FF7030A0"/>
      <name val="Aptos Narrow"/>
      <family val="2"/>
      <scheme val="minor"/>
    </font>
    <font>
      <b/>
      <sz val="18"/>
      <color rgb="FFC00000"/>
      <name val="Aptos Narrow"/>
      <family val="2"/>
      <scheme val="minor"/>
    </font>
    <font>
      <b/>
      <sz val="11"/>
      <color rgb="FF375623"/>
      <name val="Aptos Narrow"/>
      <family val="2"/>
      <scheme val="minor"/>
    </font>
    <font>
      <b/>
      <sz val="11"/>
      <color rgb="FFC00000"/>
      <name val="Aptos Narrow"/>
      <family val="2"/>
      <scheme val="minor"/>
    </font>
    <font>
      <b/>
      <sz val="10"/>
      <color rgb="FFFFFFFF"/>
      <name val="Aptos Narrow"/>
      <family val="2"/>
      <scheme val="minor"/>
    </font>
    <font>
      <b/>
      <sz val="13"/>
      <color rgb="FFFFFFFF"/>
      <name val="Aptos Narrow"/>
      <family val="2"/>
      <scheme val="minor"/>
    </font>
    <font>
      <i/>
      <sz val="10"/>
      <color rgb="FF595959"/>
      <name val="Aptos Narrow"/>
      <family val="2"/>
      <scheme val="minor"/>
    </font>
    <font>
      <b/>
      <i/>
      <sz val="10"/>
      <color rgb="FF7F7F7F"/>
      <name val="Aptos Narrow"/>
      <family val="2"/>
      <scheme val="minor"/>
    </font>
    <font>
      <i/>
      <sz val="10"/>
      <color rgb="FF7F7F7F"/>
      <name val="Aptos Narrow"/>
      <family val="2"/>
      <scheme val="minor"/>
    </font>
    <font>
      <b/>
      <sz val="10"/>
      <color rgb="FFC00000"/>
      <name val="Aptos Narrow"/>
      <family val="2"/>
      <scheme val="minor"/>
    </font>
    <font>
      <b/>
      <sz val="12"/>
      <color rgb="FF375623"/>
      <name val="Aptos Narrow"/>
      <family val="2"/>
      <scheme val="minor"/>
    </font>
    <font>
      <b/>
      <sz val="11"/>
      <color rgb="FF833C00"/>
      <name val="Aptos Narrow"/>
      <family val="2"/>
      <scheme val="minor"/>
    </font>
    <font>
      <b/>
      <i/>
      <sz val="10"/>
      <color rgb="FF595959"/>
      <name val="Aptos Narrow"/>
      <family val="2"/>
      <scheme val="minor"/>
    </font>
    <font>
      <b/>
      <sz val="10"/>
      <color rgb="FF833C00"/>
      <name val="Aptos Narrow"/>
      <family val="2"/>
      <scheme val="minor"/>
    </font>
    <font>
      <b/>
      <sz val="12"/>
      <color rgb="FF833C00"/>
      <name val="Aptos Narrow"/>
      <family val="2"/>
      <scheme val="minor"/>
    </font>
    <font>
      <b/>
      <sz val="10"/>
      <color rgb="FF7030A0"/>
      <name val="Aptos Narrow"/>
      <family val="2"/>
      <scheme val="minor"/>
    </font>
    <font>
      <b/>
      <sz val="11"/>
      <color rgb="FF7030A0"/>
      <name val="Aptos Narrow"/>
      <family val="2"/>
      <scheme val="minor"/>
    </font>
    <font>
      <b/>
      <sz val="12"/>
      <color rgb="FF7030A0"/>
      <name val="Aptos Narrow"/>
      <family val="2"/>
      <scheme val="minor"/>
    </font>
    <font>
      <b/>
      <sz val="10"/>
      <color rgb="FF7F6000"/>
      <name val="Aptos Narrow"/>
      <family val="2"/>
      <scheme val="minor"/>
    </font>
    <font>
      <b/>
      <sz val="12"/>
      <color rgb="FFC00000"/>
      <name val="Aptos Narrow"/>
      <family val="2"/>
      <scheme val="minor"/>
    </font>
    <font>
      <b/>
      <sz val="14"/>
      <color rgb="FFC00000"/>
      <name val="Aptos Narrow"/>
      <family val="2"/>
      <scheme val="minor"/>
    </font>
    <font>
      <b/>
      <i/>
      <sz val="11"/>
      <color theme="1"/>
      <name val="Aptos Narrow"/>
      <family val="2"/>
      <scheme val="minor"/>
    </font>
    <font>
      <b/>
      <sz val="12"/>
      <color rgb="FFFFFFFF"/>
      <name val="Aptos Narrow"/>
      <family val="2"/>
      <scheme val="minor"/>
    </font>
    <font>
      <b/>
      <sz val="12"/>
      <color rgb="FF1F4E79"/>
      <name val="Aptos Narrow"/>
      <family val="2"/>
      <scheme val="minor"/>
    </font>
    <font>
      <b/>
      <sz val="20"/>
      <color rgb="FFFFFFFF"/>
      <name val="Aptos Narrow"/>
      <family val="2"/>
      <scheme val="minor"/>
    </font>
    <font>
      <i/>
      <sz val="12"/>
      <color rgb="FFFFFFFF"/>
      <name val="Aptos Narrow"/>
      <family val="2"/>
      <scheme val="minor"/>
    </font>
    <font>
      <i/>
      <sz val="10"/>
      <color theme="1"/>
      <name val="Aptos Narrow"/>
      <family val="2"/>
      <scheme val="minor"/>
    </font>
    <font>
      <b/>
      <i/>
      <sz val="10"/>
      <color rgb="FF375623"/>
      <name val="Aptos Narrow"/>
      <family val="2"/>
      <scheme val="minor"/>
    </font>
    <font>
      <b/>
      <i/>
      <sz val="11"/>
      <color rgb="FF375623"/>
      <name val="Aptos Narrow"/>
      <family val="2"/>
      <scheme val="minor"/>
    </font>
  </fonts>
  <fills count="21">
    <fill>
      <patternFill patternType="none"/>
    </fill>
    <fill>
      <patternFill patternType="gray125"/>
    </fill>
    <fill>
      <patternFill patternType="solid">
        <fgColor rgb="FF1F4E79"/>
        <bgColor indexed="64"/>
      </patternFill>
    </fill>
    <fill>
      <patternFill patternType="solid">
        <fgColor rgb="FF2E75B6"/>
        <bgColor indexed="64"/>
      </patternFill>
    </fill>
    <fill>
      <patternFill patternType="solid">
        <fgColor rgb="FFD6E4F7"/>
        <bgColor indexed="64"/>
      </patternFill>
    </fill>
    <fill>
      <patternFill patternType="solid">
        <fgColor rgb="FFE2EFDA"/>
        <bgColor indexed="64"/>
      </patternFill>
    </fill>
    <fill>
      <patternFill patternType="solid">
        <fgColor rgb="FFFCE4D6"/>
        <bgColor indexed="64"/>
      </patternFill>
    </fill>
    <fill>
      <patternFill patternType="solid">
        <fgColor rgb="FFEAD1DC"/>
        <bgColor indexed="64"/>
      </patternFill>
    </fill>
    <fill>
      <patternFill patternType="solid">
        <fgColor rgb="FFFFDCE1"/>
        <bgColor indexed="64"/>
      </patternFill>
    </fill>
    <fill>
      <patternFill patternType="solid">
        <fgColor rgb="FFEDEDED"/>
        <bgColor indexed="64"/>
      </patternFill>
    </fill>
    <fill>
      <patternFill patternType="solid">
        <fgColor rgb="FFFFFF00"/>
        <bgColor indexed="64"/>
      </patternFill>
    </fill>
    <fill>
      <patternFill patternType="solid">
        <fgColor rgb="FF375623"/>
        <bgColor indexed="64"/>
      </patternFill>
    </fill>
    <fill>
      <patternFill patternType="solid">
        <fgColor rgb="FF833C00"/>
        <bgColor indexed="64"/>
      </patternFill>
    </fill>
    <fill>
      <patternFill patternType="solid">
        <fgColor rgb="FF7030A0"/>
        <bgColor indexed="64"/>
      </patternFill>
    </fill>
    <fill>
      <patternFill patternType="solid">
        <fgColor rgb="FFC00000"/>
        <bgColor indexed="64"/>
      </patternFill>
    </fill>
    <fill>
      <patternFill patternType="solid">
        <fgColor rgb="FFD9E1F2"/>
        <bgColor indexed="64"/>
      </patternFill>
    </fill>
    <fill>
      <patternFill patternType="solid">
        <fgColor rgb="FFFFF2CC"/>
        <bgColor indexed="64"/>
      </patternFill>
    </fill>
    <fill>
      <patternFill patternType="solid">
        <fgColor rgb="FFF2F2F2"/>
        <bgColor indexed="64"/>
      </patternFill>
    </fill>
    <fill>
      <patternFill patternType="solid">
        <fgColor rgb="FFFFFFFF"/>
        <bgColor indexed="64"/>
      </patternFill>
    </fill>
    <fill>
      <patternFill patternType="solid">
        <fgColor rgb="FF404040"/>
        <bgColor indexed="64"/>
      </patternFill>
    </fill>
    <fill>
      <patternFill patternType="solid">
        <fgColor rgb="FF595959"/>
        <bgColor indexed="64"/>
      </patternFill>
    </fill>
  </fills>
  <borders count="1">
    <border>
      <left/>
      <right/>
      <top/>
      <bottom/>
      <diagonal/>
    </border>
  </borders>
  <cellStyleXfs count="1">
    <xf numFmtId="0" fontId="0" fillId="0" borderId="0"/>
  </cellStyleXfs>
  <cellXfs count="135">
    <xf numFmtId="0" fontId="0" fillId="0" borderId="0" xfId="0"/>
    <xf numFmtId="0" fontId="2" fillId="2" borderId="0" xfId="0" applyFont="1" applyFill="1" applyAlignment="1">
      <alignment horizontal="center"/>
    </xf>
    <xf numFmtId="0" fontId="3" fillId="2" borderId="0" xfId="0" applyFont="1" applyFill="1" applyAlignment="1">
      <alignment horizontal="center"/>
    </xf>
    <xf numFmtId="0" fontId="0" fillId="0" borderId="0" xfId="0"/>
    <xf numFmtId="0" fontId="4" fillId="0" borderId="0" xfId="0" applyFont="1"/>
    <xf numFmtId="0" fontId="0" fillId="0" borderId="0" xfId="0" applyFont="1" applyAlignment="1">
      <alignment wrapText="1"/>
    </xf>
    <xf numFmtId="0" fontId="0" fillId="0" borderId="0" xfId="0" applyAlignment="1">
      <alignment wrapText="1"/>
    </xf>
    <xf numFmtId="0" fontId="5" fillId="0" borderId="0" xfId="0" applyFont="1" applyAlignment="1">
      <alignment wrapText="1"/>
    </xf>
    <xf numFmtId="0" fontId="6" fillId="3" borderId="0" xfId="0" applyFont="1" applyFill="1" applyAlignment="1">
      <alignment wrapText="1"/>
    </xf>
    <xf numFmtId="0" fontId="8" fillId="4" borderId="0" xfId="0" applyFont="1" applyFill="1" applyAlignment="1">
      <alignment wrapText="1"/>
    </xf>
    <xf numFmtId="0" fontId="7" fillId="0" borderId="0" xfId="0" applyFont="1" applyAlignment="1">
      <alignment wrapText="1"/>
    </xf>
    <xf numFmtId="0" fontId="8" fillId="5" borderId="0" xfId="0" applyFont="1" applyFill="1" applyAlignment="1">
      <alignment wrapText="1"/>
    </xf>
    <xf numFmtId="0" fontId="8" fillId="6" borderId="0" xfId="0" applyFont="1" applyFill="1" applyAlignment="1">
      <alignment wrapText="1"/>
    </xf>
    <xf numFmtId="0" fontId="8" fillId="7" borderId="0" xfId="0" applyFont="1" applyFill="1" applyAlignment="1">
      <alignment wrapText="1"/>
    </xf>
    <xf numFmtId="0" fontId="8" fillId="8" borderId="0" xfId="0" applyFont="1" applyFill="1" applyAlignment="1">
      <alignment wrapText="1"/>
    </xf>
    <xf numFmtId="0" fontId="8" fillId="9" borderId="0" xfId="0" applyFont="1" applyFill="1" applyAlignment="1">
      <alignment wrapText="1"/>
    </xf>
    <xf numFmtId="0" fontId="0" fillId="0" borderId="0" xfId="0" applyAlignment="1">
      <alignment wrapText="1"/>
    </xf>
    <xf numFmtId="0" fontId="7" fillId="10" borderId="0" xfId="0" applyFont="1" applyFill="1" applyAlignment="1">
      <alignment wrapText="1"/>
    </xf>
    <xf numFmtId="0" fontId="10" fillId="0" borderId="0" xfId="0" applyFont="1" applyAlignment="1">
      <alignment wrapText="1"/>
    </xf>
    <xf numFmtId="0" fontId="11" fillId="0" borderId="0" xfId="0" applyFont="1" applyAlignment="1">
      <alignment wrapText="1"/>
    </xf>
    <xf numFmtId="0" fontId="12" fillId="0" borderId="0" xfId="0" applyFont="1" applyAlignment="1">
      <alignment wrapText="1"/>
    </xf>
    <xf numFmtId="0" fontId="13" fillId="3" borderId="0" xfId="0" applyFont="1" applyFill="1" applyAlignment="1">
      <alignment horizontal="center"/>
    </xf>
    <xf numFmtId="0" fontId="14" fillId="3" borderId="0" xfId="0" applyFont="1" applyFill="1" applyAlignment="1">
      <alignment horizontal="center"/>
    </xf>
    <xf numFmtId="0" fontId="15" fillId="3" borderId="0" xfId="0" applyFont="1" applyFill="1"/>
    <xf numFmtId="0" fontId="15" fillId="3" borderId="0" xfId="0" applyFont="1" applyFill="1" applyAlignment="1">
      <alignment wrapText="1"/>
    </xf>
    <xf numFmtId="0" fontId="6" fillId="2" borderId="0" xfId="0" applyFont="1" applyFill="1" applyAlignment="1">
      <alignment horizontal="center" wrapText="1"/>
    </xf>
    <xf numFmtId="0" fontId="6" fillId="2" borderId="0" xfId="0" applyFont="1" applyFill="1" applyAlignment="1">
      <alignment wrapText="1"/>
    </xf>
    <xf numFmtId="0" fontId="6" fillId="11" borderId="0" xfId="0" applyFont="1" applyFill="1" applyAlignment="1">
      <alignment horizontal="center" wrapText="1"/>
    </xf>
    <xf numFmtId="0" fontId="7" fillId="5" borderId="0" xfId="0" applyFont="1" applyFill="1" applyAlignment="1">
      <alignment wrapText="1"/>
    </xf>
    <xf numFmtId="0" fontId="6" fillId="12" borderId="0" xfId="0" applyFont="1" applyFill="1" applyAlignment="1">
      <alignment horizontal="center" wrapText="1"/>
    </xf>
    <xf numFmtId="0" fontId="7" fillId="6" borderId="0" xfId="0" applyFont="1" applyFill="1" applyAlignment="1">
      <alignment wrapText="1"/>
    </xf>
    <xf numFmtId="0" fontId="6" fillId="13" borderId="0" xfId="0" applyFont="1" applyFill="1" applyAlignment="1">
      <alignment horizontal="center" wrapText="1"/>
    </xf>
    <xf numFmtId="0" fontId="7" fillId="7" borderId="0" xfId="0" applyFont="1" applyFill="1" applyAlignment="1">
      <alignment wrapText="1"/>
    </xf>
    <xf numFmtId="0" fontId="6" fillId="14" borderId="0" xfId="0" applyFont="1" applyFill="1" applyAlignment="1">
      <alignment horizontal="center" wrapText="1"/>
    </xf>
    <xf numFmtId="0" fontId="7" fillId="8" borderId="0" xfId="0" applyFont="1" applyFill="1" applyAlignment="1">
      <alignment wrapText="1"/>
    </xf>
    <xf numFmtId="0" fontId="16" fillId="5" borderId="0" xfId="0" applyFont="1" applyFill="1" applyAlignment="1">
      <alignment horizontal="center" wrapText="1"/>
    </xf>
    <xf numFmtId="0" fontId="17" fillId="6" borderId="0" xfId="0" applyFont="1" applyFill="1" applyAlignment="1">
      <alignment horizontal="center" wrapText="1"/>
    </xf>
    <xf numFmtId="0" fontId="18" fillId="7" borderId="0" xfId="0" applyFont="1" applyFill="1" applyAlignment="1">
      <alignment horizontal="center" wrapText="1"/>
    </xf>
    <xf numFmtId="0" fontId="19" fillId="8" borderId="0" xfId="0" applyFont="1" applyFill="1" applyAlignment="1">
      <alignment horizontal="center" wrapText="1"/>
    </xf>
    <xf numFmtId="0" fontId="7" fillId="5" borderId="0" xfId="0" applyFont="1" applyFill="1" applyAlignment="1">
      <alignment horizontal="center" wrapText="1"/>
    </xf>
    <xf numFmtId="0" fontId="7" fillId="6" borderId="0" xfId="0" applyFont="1" applyFill="1" applyAlignment="1">
      <alignment horizontal="center" wrapText="1"/>
    </xf>
    <xf numFmtId="0" fontId="7" fillId="7" borderId="0" xfId="0" applyFont="1" applyFill="1" applyAlignment="1">
      <alignment horizontal="center" wrapText="1"/>
    </xf>
    <xf numFmtId="0" fontId="7" fillId="8" borderId="0" xfId="0" applyFont="1" applyFill="1" applyAlignment="1">
      <alignment horizontal="center" wrapText="1"/>
    </xf>
    <xf numFmtId="0" fontId="20" fillId="0" borderId="0" xfId="0" applyFont="1" applyAlignment="1">
      <alignment wrapText="1"/>
    </xf>
    <xf numFmtId="0" fontId="21" fillId="0" borderId="0" xfId="0" applyFont="1" applyAlignment="1">
      <alignment wrapText="1"/>
    </xf>
    <xf numFmtId="0" fontId="8" fillId="0" borderId="0" xfId="0" applyFont="1" applyAlignment="1">
      <alignment wrapText="1"/>
    </xf>
    <xf numFmtId="0" fontId="13" fillId="11" borderId="0" xfId="0" applyFont="1" applyFill="1" applyAlignment="1">
      <alignment horizontal="center" wrapText="1"/>
    </xf>
    <xf numFmtId="0" fontId="14" fillId="11" borderId="0" xfId="0" applyFont="1" applyFill="1" applyAlignment="1">
      <alignment horizontal="center" wrapText="1"/>
    </xf>
    <xf numFmtId="0" fontId="23" fillId="11" borderId="0" xfId="0" applyFont="1" applyFill="1" applyAlignment="1">
      <alignment wrapText="1"/>
    </xf>
    <xf numFmtId="0" fontId="24" fillId="0" borderId="0" xfId="0" applyFont="1" applyAlignment="1">
      <alignment wrapText="1"/>
    </xf>
    <xf numFmtId="0" fontId="0" fillId="10" borderId="0" xfId="0" applyFill="1" applyAlignment="1">
      <alignment wrapText="1"/>
    </xf>
    <xf numFmtId="164" fontId="0" fillId="10" borderId="0" xfId="0" applyNumberFormat="1" applyFill="1" applyAlignment="1">
      <alignment wrapText="1"/>
    </xf>
    <xf numFmtId="0" fontId="20" fillId="0" borderId="0" xfId="0" applyFont="1" applyAlignment="1">
      <alignment wrapText="1"/>
    </xf>
    <xf numFmtId="0" fontId="25" fillId="0" borderId="0" xfId="0" applyFont="1" applyAlignment="1">
      <alignment wrapText="1"/>
    </xf>
    <xf numFmtId="0" fontId="22" fillId="2" borderId="0" xfId="0" applyFont="1" applyFill="1" applyAlignment="1">
      <alignment wrapText="1"/>
    </xf>
    <xf numFmtId="0" fontId="22" fillId="2" borderId="0" xfId="0" applyFont="1" applyFill="1" applyAlignment="1">
      <alignment horizontal="center" wrapText="1"/>
    </xf>
    <xf numFmtId="0" fontId="8" fillId="5" borderId="0" xfId="0" applyFont="1" applyFill="1" applyAlignment="1">
      <alignment horizontal="center" wrapText="1"/>
    </xf>
    <xf numFmtId="0" fontId="26" fillId="0" borderId="0" xfId="0" applyFont="1" applyAlignment="1">
      <alignment wrapText="1"/>
    </xf>
    <xf numFmtId="0" fontId="8" fillId="0" borderId="0" xfId="0" applyFont="1" applyAlignment="1">
      <alignment horizontal="center" wrapText="1"/>
    </xf>
    <xf numFmtId="0" fontId="27" fillId="0" borderId="0" xfId="0" applyFont="1" applyAlignment="1">
      <alignment horizontal="center" wrapText="1"/>
    </xf>
    <xf numFmtId="0" fontId="25" fillId="0" borderId="0" xfId="0" applyFont="1" applyAlignment="1">
      <alignment wrapText="1"/>
    </xf>
    <xf numFmtId="0" fontId="1" fillId="10" borderId="0" xfId="0" applyFont="1" applyFill="1" applyAlignment="1">
      <alignment wrapText="1"/>
    </xf>
    <xf numFmtId="0" fontId="8" fillId="15" borderId="0" xfId="0" applyFont="1" applyFill="1" applyAlignment="1">
      <alignment wrapText="1"/>
    </xf>
    <xf numFmtId="0" fontId="0" fillId="10" borderId="0" xfId="0" applyFill="1" applyAlignment="1">
      <alignment horizontal="center" wrapText="1"/>
    </xf>
    <xf numFmtId="0" fontId="20" fillId="5" borderId="0" xfId="0" applyFont="1" applyFill="1" applyAlignment="1">
      <alignment wrapText="1"/>
    </xf>
    <xf numFmtId="0" fontId="28" fillId="0" borderId="0" xfId="0" applyFont="1" applyAlignment="1">
      <alignment wrapText="1"/>
    </xf>
    <xf numFmtId="0" fontId="7" fillId="0" borderId="0" xfId="0" applyFont="1" applyAlignment="1">
      <alignment horizontal="center" wrapText="1"/>
    </xf>
    <xf numFmtId="0" fontId="7" fillId="0" borderId="0" xfId="0" applyFont="1" applyAlignment="1">
      <alignment wrapText="1"/>
    </xf>
    <xf numFmtId="0" fontId="29" fillId="0" borderId="0" xfId="0" applyFont="1" applyAlignment="1">
      <alignment wrapText="1"/>
    </xf>
    <xf numFmtId="0" fontId="13" fillId="12" borderId="0" xfId="0" applyFont="1" applyFill="1" applyAlignment="1">
      <alignment horizontal="center" wrapText="1"/>
    </xf>
    <xf numFmtId="0" fontId="14" fillId="12" borderId="0" xfId="0" applyFont="1" applyFill="1" applyAlignment="1">
      <alignment horizontal="center" wrapText="1"/>
    </xf>
    <xf numFmtId="0" fontId="23" fillId="12" borderId="0" xfId="0" applyFont="1" applyFill="1" applyAlignment="1">
      <alignment wrapText="1"/>
    </xf>
    <xf numFmtId="0" fontId="30" fillId="0" borderId="0" xfId="0" applyFont="1" applyAlignment="1">
      <alignment wrapText="1"/>
    </xf>
    <xf numFmtId="0" fontId="0" fillId="10" borderId="0" xfId="0" applyFill="1" applyAlignment="1">
      <alignment wrapText="1"/>
    </xf>
    <xf numFmtId="0" fontId="32" fillId="0" borderId="0" xfId="0" applyFont="1" applyAlignment="1">
      <alignment wrapText="1"/>
    </xf>
    <xf numFmtId="0" fontId="8" fillId="0" borderId="0" xfId="0" applyFont="1" applyAlignment="1">
      <alignment wrapText="1"/>
    </xf>
    <xf numFmtId="0" fontId="34" fillId="0" borderId="0" xfId="0" applyFont="1" applyAlignment="1">
      <alignment wrapText="1"/>
    </xf>
    <xf numFmtId="0" fontId="13" fillId="13" borderId="0" xfId="0" applyFont="1" applyFill="1" applyAlignment="1">
      <alignment horizontal="center" wrapText="1"/>
    </xf>
    <xf numFmtId="0" fontId="14" fillId="13" borderId="0" xfId="0" applyFont="1" applyFill="1" applyAlignment="1">
      <alignment horizontal="center" wrapText="1"/>
    </xf>
    <xf numFmtId="0" fontId="23" fillId="13" borderId="0" xfId="0" applyFont="1" applyFill="1" applyAlignment="1">
      <alignment wrapText="1"/>
    </xf>
    <xf numFmtId="0" fontId="27" fillId="0" borderId="0" xfId="0" applyFont="1" applyAlignment="1">
      <alignment wrapText="1"/>
    </xf>
    <xf numFmtId="0" fontId="33" fillId="0" borderId="0" xfId="0" applyFont="1" applyAlignment="1">
      <alignment wrapText="1"/>
    </xf>
    <xf numFmtId="0" fontId="31" fillId="0" borderId="0" xfId="0" applyFont="1" applyAlignment="1">
      <alignment wrapText="1"/>
    </xf>
    <xf numFmtId="0" fontId="1" fillId="0" borderId="0" xfId="0" applyFont="1" applyAlignment="1">
      <alignment wrapText="1"/>
    </xf>
    <xf numFmtId="0" fontId="34" fillId="0" borderId="0" xfId="0" applyFont="1" applyAlignment="1">
      <alignment wrapText="1"/>
    </xf>
    <xf numFmtId="0" fontId="35" fillId="0" borderId="0" xfId="0" applyFont="1" applyAlignment="1">
      <alignment wrapText="1"/>
    </xf>
    <xf numFmtId="0" fontId="21" fillId="0" borderId="0" xfId="0" applyFont="1" applyAlignment="1">
      <alignment wrapText="1"/>
    </xf>
    <xf numFmtId="0" fontId="13" fillId="14" borderId="0" xfId="0" applyFont="1" applyFill="1" applyAlignment="1">
      <alignment horizontal="center" wrapText="1"/>
    </xf>
    <xf numFmtId="0" fontId="14" fillId="14" borderId="0" xfId="0" applyFont="1" applyFill="1" applyAlignment="1">
      <alignment horizontal="center" wrapText="1"/>
    </xf>
    <xf numFmtId="0" fontId="23" fillId="14" borderId="0" xfId="0" applyFont="1" applyFill="1" applyAlignment="1">
      <alignment wrapText="1"/>
    </xf>
    <xf numFmtId="0" fontId="11" fillId="5" borderId="0" xfId="0" applyFont="1" applyFill="1" applyAlignment="1">
      <alignment wrapText="1"/>
    </xf>
    <xf numFmtId="0" fontId="8" fillId="16" borderId="0" xfId="0" applyFont="1" applyFill="1" applyAlignment="1">
      <alignment wrapText="1"/>
    </xf>
    <xf numFmtId="0" fontId="36" fillId="16" borderId="0" xfId="0" applyFont="1" applyFill="1" applyAlignment="1">
      <alignment wrapText="1"/>
    </xf>
    <xf numFmtId="0" fontId="7" fillId="16" borderId="0" xfId="0" applyFont="1" applyFill="1" applyAlignment="1">
      <alignment wrapText="1"/>
    </xf>
    <xf numFmtId="0" fontId="27" fillId="8" borderId="0" xfId="0" applyFont="1" applyFill="1" applyAlignment="1">
      <alignment wrapText="1"/>
    </xf>
    <xf numFmtId="0" fontId="37" fillId="0" borderId="0" xfId="0" applyFont="1" applyAlignment="1">
      <alignment wrapText="1"/>
    </xf>
    <xf numFmtId="0" fontId="38" fillId="0" borderId="0" xfId="0" applyFont="1" applyAlignment="1">
      <alignment wrapText="1"/>
    </xf>
    <xf numFmtId="0" fontId="39" fillId="0" borderId="0" xfId="0" applyFont="1" applyAlignment="1">
      <alignment wrapText="1"/>
    </xf>
    <xf numFmtId="0" fontId="13" fillId="2" borderId="0" xfId="0" applyFont="1" applyFill="1" applyAlignment="1">
      <alignment horizontal="center" wrapText="1"/>
    </xf>
    <xf numFmtId="0" fontId="14" fillId="2" borderId="0" xfId="0" applyFont="1" applyFill="1" applyAlignment="1">
      <alignment horizontal="center" wrapText="1"/>
    </xf>
    <xf numFmtId="0" fontId="40" fillId="2" borderId="0" xfId="0" applyFont="1" applyFill="1" applyAlignment="1">
      <alignment wrapText="1"/>
    </xf>
    <xf numFmtId="0" fontId="23" fillId="3" borderId="0" xfId="0" applyFont="1" applyFill="1" applyAlignment="1">
      <alignment wrapText="1"/>
    </xf>
    <xf numFmtId="0" fontId="41" fillId="0" borderId="0" xfId="0" applyFont="1" applyAlignment="1">
      <alignment wrapText="1"/>
    </xf>
    <xf numFmtId="0" fontId="28" fillId="0" borderId="0" xfId="0" applyFont="1" applyAlignment="1">
      <alignment wrapText="1"/>
    </xf>
    <xf numFmtId="0" fontId="32" fillId="0" borderId="0" xfId="0" applyFont="1" applyAlignment="1">
      <alignment wrapText="1"/>
    </xf>
    <xf numFmtId="0" fontId="35" fillId="0" borderId="0" xfId="0" applyFont="1" applyAlignment="1">
      <alignment wrapText="1"/>
    </xf>
    <xf numFmtId="0" fontId="0" fillId="17" borderId="0" xfId="0" applyFill="1" applyAlignment="1">
      <alignment horizontal="center" wrapText="1"/>
    </xf>
    <xf numFmtId="9" fontId="0" fillId="10" borderId="0" xfId="0" applyNumberFormat="1" applyFill="1" applyAlignment="1">
      <alignment wrapText="1"/>
    </xf>
    <xf numFmtId="0" fontId="0" fillId="18" borderId="0" xfId="0" applyFill="1" applyAlignment="1">
      <alignment horizontal="center" wrapText="1"/>
    </xf>
    <xf numFmtId="0" fontId="42" fillId="19" borderId="0" xfId="0" applyFont="1" applyFill="1" applyAlignment="1">
      <alignment horizontal="center" wrapText="1"/>
    </xf>
    <xf numFmtId="0" fontId="43" fillId="19" borderId="0" xfId="0" applyFont="1" applyFill="1" applyAlignment="1">
      <alignment horizontal="center" wrapText="1"/>
    </xf>
    <xf numFmtId="0" fontId="23" fillId="20" borderId="0" xfId="0" applyFont="1" applyFill="1" applyAlignment="1">
      <alignment wrapText="1"/>
    </xf>
    <xf numFmtId="0" fontId="15" fillId="11" borderId="0" xfId="0" applyFont="1" applyFill="1" applyAlignment="1">
      <alignment wrapText="1"/>
    </xf>
    <xf numFmtId="0" fontId="11" fillId="0" borderId="0" xfId="0" applyFont="1" applyAlignment="1">
      <alignment wrapText="1"/>
    </xf>
    <xf numFmtId="10" fontId="9" fillId="0" borderId="0" xfId="0" applyNumberFormat="1" applyFont="1" applyAlignment="1">
      <alignment wrapText="1"/>
    </xf>
    <xf numFmtId="0" fontId="9" fillId="0" borderId="0" xfId="0" applyFont="1" applyAlignment="1">
      <alignment wrapText="1"/>
    </xf>
    <xf numFmtId="0" fontId="45" fillId="0" borderId="0" xfId="0" applyFont="1" applyAlignment="1">
      <alignment wrapText="1"/>
    </xf>
    <xf numFmtId="0" fontId="44" fillId="0" borderId="0" xfId="0" applyFont="1" applyAlignment="1">
      <alignment wrapText="1"/>
    </xf>
    <xf numFmtId="0" fontId="27" fillId="0" borderId="0" xfId="0" applyFont="1" applyAlignment="1">
      <alignment wrapText="1"/>
    </xf>
    <xf numFmtId="0" fontId="46" fillId="0" borderId="0" xfId="0" applyFont="1" applyAlignment="1">
      <alignment wrapText="1"/>
    </xf>
    <xf numFmtId="0" fontId="15" fillId="12" borderId="0" xfId="0" applyFont="1" applyFill="1" applyAlignment="1">
      <alignment wrapText="1"/>
    </xf>
    <xf numFmtId="165" fontId="7" fillId="0" borderId="0" xfId="0" applyNumberFormat="1" applyFont="1" applyAlignment="1">
      <alignment wrapText="1"/>
    </xf>
    <xf numFmtId="167" fontId="7" fillId="0" borderId="0" xfId="0" applyNumberFormat="1" applyFont="1" applyAlignment="1">
      <alignment wrapText="1"/>
    </xf>
    <xf numFmtId="0" fontId="15" fillId="13" borderId="0" xfId="0" applyFont="1" applyFill="1" applyAlignment="1">
      <alignment wrapText="1"/>
    </xf>
    <xf numFmtId="10" fontId="7" fillId="0" borderId="0" xfId="0" applyNumberFormat="1" applyFont="1" applyAlignment="1">
      <alignment wrapText="1"/>
    </xf>
    <xf numFmtId="10" fontId="11" fillId="0" borderId="0" xfId="0" applyNumberFormat="1" applyFont="1" applyAlignment="1">
      <alignment wrapText="1"/>
    </xf>
    <xf numFmtId="0" fontId="15" fillId="14" borderId="0" xfId="0" applyFont="1" applyFill="1" applyAlignment="1">
      <alignment wrapText="1"/>
    </xf>
    <xf numFmtId="0" fontId="23" fillId="19" borderId="0" xfId="0" applyFont="1" applyFill="1" applyAlignment="1">
      <alignment wrapText="1"/>
    </xf>
    <xf numFmtId="0" fontId="10" fillId="17" borderId="0" xfId="0" applyFont="1" applyFill="1" applyAlignment="1">
      <alignment wrapText="1"/>
    </xf>
    <xf numFmtId="0" fontId="9" fillId="17" borderId="0" xfId="0" applyFont="1" applyFill="1" applyAlignment="1">
      <alignment wrapText="1"/>
    </xf>
    <xf numFmtId="10" fontId="9" fillId="17" borderId="0" xfId="0" applyNumberFormat="1" applyFont="1" applyFill="1" applyAlignment="1">
      <alignment wrapText="1"/>
    </xf>
    <xf numFmtId="0" fontId="7" fillId="17" borderId="0" xfId="0" applyFont="1" applyFill="1" applyAlignment="1">
      <alignment horizontal="center" wrapText="1"/>
    </xf>
    <xf numFmtId="0" fontId="7" fillId="17" borderId="0" xfId="0" applyFont="1" applyFill="1" applyAlignment="1">
      <alignment wrapText="1"/>
    </xf>
    <xf numFmtId="165" fontId="7" fillId="17" borderId="0" xfId="0" applyNumberFormat="1" applyFont="1" applyFill="1" applyAlignment="1">
      <alignment wrapText="1"/>
    </xf>
    <xf numFmtId="167" fontId="7" fillId="17" borderId="0" xfId="0" applyNumberFormat="1" applyFont="1" applyFill="1" applyAlignment="1">
      <alignment wrapText="1"/>
    </xf>
  </cellXfs>
  <cellStyles count="1">
    <cellStyle name="Normal" xfId="0" builtinId="0"/>
  </cellStyles>
  <dxfs count="3">
    <dxf>
      <font>
        <color rgb="FF833C00"/>
      </font>
      <fill>
        <patternFill patternType="solid">
          <fgColor indexed="64"/>
          <bgColor rgb="FFFCE4D6"/>
        </patternFill>
      </fill>
    </dxf>
    <dxf>
      <font>
        <color rgb="FF595959"/>
      </font>
      <fill>
        <patternFill patternType="solid">
          <fgColor indexed="64"/>
          <bgColor rgb="FFEDEDED"/>
        </patternFill>
      </fill>
    </dxf>
    <dxf>
      <font>
        <color rgb="FF375623"/>
      </font>
      <fill>
        <patternFill patternType="solid">
          <fgColor indexed="64"/>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
    <wetp:webextensionref xmlns:r="http://schemas.openxmlformats.org/officeDocument/2006/relationships" r:id="rId1"/>
  </wetp:taskpane>
</wetp:taskpanes>
</file>

<file path=xl/webextensions/webextension1.xml><?xml version="1.0" encoding="utf-8"?>
<we:webextension xmlns:we="http://schemas.microsoft.com/office/webextensions/webextension/2010/11" id="{1B702147-561B-4AD7-A2FC-5B8CA191089D}">
  <we:reference id="wa200009404" version="1.0.0.8" store="en-US" storeType="OMEX"/>
  <we:alternateReferences>
    <we:reference id="wa200009404" version="1.0.0.8" store="" storeType="OMEX"/>
  </we:alternateReferences>
  <we:properties>
    <we:property name="claude.fileId" value="&quot;ed124d1d-9848-4a7e-b5cb-c07510275cd1&quot;"/>
  </we:properties>
  <we:bindings/>
  <we:snapshot xmlns:r="http://schemas.openxmlformats.org/officeDocument/2006/relationships"/>
</we:webextension>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109571-7491-4818-8D0E-342FE31D4E04}">
  <sheetPr>
    <tabColor rgb="FF1F4E79"/>
  </sheetPr>
  <dimension ref="A1:C48"/>
  <sheetViews>
    <sheetView tabSelected="1" workbookViewId="0">
      <pane ySplit="3" topLeftCell="A4" activePane="bottomLeft" state="frozen"/>
      <selection pane="bottomLeft" sqref="A1:C1"/>
    </sheetView>
  </sheetViews>
  <sheetFormatPr defaultRowHeight="15" x14ac:dyDescent="0.25"/>
  <cols>
    <col min="1" max="1" width="31.7109375" bestFit="1" customWidth="1"/>
    <col min="2" max="3" width="32.28515625" bestFit="1" customWidth="1"/>
  </cols>
  <sheetData>
    <row r="1" spans="1:3" ht="36" x14ac:dyDescent="0.55000000000000004">
      <c r="A1" s="1" t="s">
        <v>0</v>
      </c>
      <c r="B1" s="1"/>
      <c r="C1" s="1"/>
    </row>
    <row r="2" spans="1:3" ht="17.25" x14ac:dyDescent="0.3">
      <c r="A2" s="2" t="s">
        <v>1</v>
      </c>
      <c r="B2" s="2"/>
      <c r="C2" s="2"/>
    </row>
    <row r="3" spans="1:3" x14ac:dyDescent="0.25">
      <c r="A3" s="3"/>
      <c r="B3" s="3"/>
      <c r="C3" s="3"/>
    </row>
    <row r="4" spans="1:3" ht="21" x14ac:dyDescent="0.35">
      <c r="A4" s="4" t="s">
        <v>2</v>
      </c>
      <c r="B4" s="4"/>
      <c r="C4" s="4"/>
    </row>
    <row r="5" spans="1:3" x14ac:dyDescent="0.25">
      <c r="A5" s="5" t="s">
        <v>3</v>
      </c>
      <c r="B5" s="5"/>
      <c r="C5" s="5"/>
    </row>
    <row r="6" spans="1:3" x14ac:dyDescent="0.25">
      <c r="A6" s="6"/>
      <c r="B6" s="6"/>
      <c r="C6" s="6"/>
    </row>
    <row r="7" spans="1:3" ht="17.25" x14ac:dyDescent="0.3">
      <c r="A7" s="7" t="s">
        <v>4</v>
      </c>
      <c r="B7" s="7"/>
      <c r="C7" s="7"/>
    </row>
    <row r="8" spans="1:3" x14ac:dyDescent="0.25">
      <c r="A8" s="8" t="s">
        <v>5</v>
      </c>
      <c r="B8" s="8" t="s">
        <v>6</v>
      </c>
      <c r="C8" s="8" t="s">
        <v>7</v>
      </c>
    </row>
    <row r="9" spans="1:3" ht="27" x14ac:dyDescent="0.25">
      <c r="A9" s="9" t="s">
        <v>8</v>
      </c>
      <c r="B9" s="10" t="s">
        <v>9</v>
      </c>
      <c r="C9" s="10" t="s">
        <v>10</v>
      </c>
    </row>
    <row r="10" spans="1:3" ht="54" x14ac:dyDescent="0.25">
      <c r="A10" s="11" t="s">
        <v>11</v>
      </c>
      <c r="B10" s="10" t="s">
        <v>12</v>
      </c>
      <c r="C10" s="10" t="s">
        <v>13</v>
      </c>
    </row>
    <row r="11" spans="1:3" ht="40.5" x14ac:dyDescent="0.25">
      <c r="A11" s="12" t="s">
        <v>14</v>
      </c>
      <c r="B11" s="10" t="s">
        <v>12</v>
      </c>
      <c r="C11" s="10" t="s">
        <v>15</v>
      </c>
    </row>
    <row r="12" spans="1:3" ht="40.5" x14ac:dyDescent="0.25">
      <c r="A12" s="13" t="s">
        <v>16</v>
      </c>
      <c r="B12" s="10" t="s">
        <v>12</v>
      </c>
      <c r="C12" s="10" t="s">
        <v>17</v>
      </c>
    </row>
    <row r="13" spans="1:3" ht="40.5" x14ac:dyDescent="0.25">
      <c r="A13" s="14" t="s">
        <v>18</v>
      </c>
      <c r="B13" s="10" t="s">
        <v>12</v>
      </c>
      <c r="C13" s="10" t="s">
        <v>19</v>
      </c>
    </row>
    <row r="14" spans="1:3" ht="40.5" x14ac:dyDescent="0.25">
      <c r="A14" s="9" t="s">
        <v>20</v>
      </c>
      <c r="B14" s="10" t="s">
        <v>21</v>
      </c>
      <c r="C14" s="10" t="s">
        <v>22</v>
      </c>
    </row>
    <row r="15" spans="1:3" ht="27" x14ac:dyDescent="0.25">
      <c r="A15" s="15" t="s">
        <v>23</v>
      </c>
      <c r="B15" s="10" t="s">
        <v>24</v>
      </c>
      <c r="C15" s="10" t="s">
        <v>25</v>
      </c>
    </row>
    <row r="16" spans="1:3" x14ac:dyDescent="0.25">
      <c r="A16" s="16"/>
      <c r="B16" s="16"/>
      <c r="C16" s="16"/>
    </row>
    <row r="17" spans="1:3" ht="17.25" x14ac:dyDescent="0.3">
      <c r="A17" s="7" t="s">
        <v>26</v>
      </c>
      <c r="B17" s="7"/>
      <c r="C17" s="7"/>
    </row>
    <row r="18" spans="1:3" x14ac:dyDescent="0.25">
      <c r="A18" s="5" t="s">
        <v>27</v>
      </c>
      <c r="B18" s="5"/>
      <c r="C18" s="5"/>
    </row>
    <row r="19" spans="1:3" x14ac:dyDescent="0.25">
      <c r="A19" s="5" t="s">
        <v>28</v>
      </c>
      <c r="B19" s="5"/>
      <c r="C19" s="5"/>
    </row>
    <row r="20" spans="1:3" x14ac:dyDescent="0.25">
      <c r="A20" s="5" t="s">
        <v>29</v>
      </c>
      <c r="B20" s="5"/>
      <c r="C20" s="5"/>
    </row>
    <row r="21" spans="1:3" x14ac:dyDescent="0.25">
      <c r="A21" s="5" t="s">
        <v>30</v>
      </c>
      <c r="B21" s="5"/>
      <c r="C21" s="5"/>
    </row>
    <row r="22" spans="1:3" x14ac:dyDescent="0.25">
      <c r="A22" s="6"/>
      <c r="B22" s="6"/>
      <c r="C22" s="6"/>
    </row>
    <row r="23" spans="1:3" ht="17.25" x14ac:dyDescent="0.3">
      <c r="A23" s="7" t="s">
        <v>31</v>
      </c>
      <c r="B23" s="7"/>
      <c r="C23" s="7"/>
    </row>
    <row r="24" spans="1:3" x14ac:dyDescent="0.25">
      <c r="A24" s="8" t="s">
        <v>32</v>
      </c>
      <c r="B24" s="8" t="s">
        <v>33</v>
      </c>
      <c r="C24" s="16"/>
    </row>
    <row r="25" spans="1:3" x14ac:dyDescent="0.25">
      <c r="A25" s="17" t="s">
        <v>34</v>
      </c>
      <c r="B25" s="10" t="s">
        <v>35</v>
      </c>
      <c r="C25" s="16"/>
    </row>
    <row r="26" spans="1:3" ht="27" x14ac:dyDescent="0.25">
      <c r="A26" s="18" t="s">
        <v>36</v>
      </c>
      <c r="B26" s="10" t="s">
        <v>37</v>
      </c>
      <c r="C26" s="16"/>
    </row>
    <row r="27" spans="1:3" ht="27" x14ac:dyDescent="0.25">
      <c r="A27" s="10" t="s">
        <v>38</v>
      </c>
      <c r="B27" s="10" t="s">
        <v>39</v>
      </c>
      <c r="C27" s="16"/>
    </row>
    <row r="28" spans="1:3" ht="27" x14ac:dyDescent="0.25">
      <c r="A28" s="19" t="s">
        <v>40</v>
      </c>
      <c r="B28" s="10" t="s">
        <v>41</v>
      </c>
      <c r="C28" s="16"/>
    </row>
    <row r="29" spans="1:3" x14ac:dyDescent="0.25">
      <c r="A29" s="6"/>
      <c r="B29" s="6"/>
      <c r="C29" s="6"/>
    </row>
    <row r="30" spans="1:3" ht="17.25" x14ac:dyDescent="0.3">
      <c r="A30" s="7" t="s">
        <v>42</v>
      </c>
      <c r="B30" s="7"/>
      <c r="C30" s="7"/>
    </row>
    <row r="31" spans="1:3" x14ac:dyDescent="0.25">
      <c r="A31" s="5" t="s">
        <v>43</v>
      </c>
      <c r="B31" s="5"/>
      <c r="C31" s="5"/>
    </row>
    <row r="32" spans="1:3" x14ac:dyDescent="0.25">
      <c r="A32" s="5" t="s">
        <v>44</v>
      </c>
      <c r="B32" s="5"/>
      <c r="C32" s="5"/>
    </row>
    <row r="33" spans="1:3" x14ac:dyDescent="0.25">
      <c r="A33" s="5" t="s">
        <v>45</v>
      </c>
      <c r="B33" s="5"/>
      <c r="C33" s="5"/>
    </row>
    <row r="34" spans="1:3" x14ac:dyDescent="0.25">
      <c r="A34" s="5" t="s">
        <v>46</v>
      </c>
      <c r="B34" s="5"/>
      <c r="C34" s="5"/>
    </row>
    <row r="35" spans="1:3" x14ac:dyDescent="0.25">
      <c r="A35" s="5" t="s">
        <v>47</v>
      </c>
      <c r="B35" s="5"/>
      <c r="C35" s="5"/>
    </row>
    <row r="36" spans="1:3" x14ac:dyDescent="0.25">
      <c r="A36" s="5" t="s">
        <v>48</v>
      </c>
      <c r="B36" s="5"/>
      <c r="C36" s="5"/>
    </row>
    <row r="37" spans="1:3" x14ac:dyDescent="0.25">
      <c r="A37" s="5" t="s">
        <v>49</v>
      </c>
      <c r="B37" s="5"/>
      <c r="C37" s="5"/>
    </row>
    <row r="38" spans="1:3" x14ac:dyDescent="0.25">
      <c r="A38" s="6"/>
      <c r="B38" s="6"/>
      <c r="C38" s="6"/>
    </row>
    <row r="39" spans="1:3" ht="17.25" x14ac:dyDescent="0.3">
      <c r="A39" s="7" t="s">
        <v>50</v>
      </c>
      <c r="B39" s="7"/>
      <c r="C39" s="7"/>
    </row>
    <row r="40" spans="1:3" x14ac:dyDescent="0.25">
      <c r="A40" s="8" t="s">
        <v>51</v>
      </c>
      <c r="B40" s="8" t="s">
        <v>52</v>
      </c>
      <c r="C40" s="16"/>
    </row>
    <row r="41" spans="1:3" x14ac:dyDescent="0.25">
      <c r="A41" s="10" t="s">
        <v>53</v>
      </c>
      <c r="B41" s="10" t="s">
        <v>54</v>
      </c>
      <c r="C41" s="16"/>
    </row>
    <row r="42" spans="1:3" x14ac:dyDescent="0.25">
      <c r="A42" s="10" t="s">
        <v>55</v>
      </c>
      <c r="B42" s="10" t="s">
        <v>56</v>
      </c>
      <c r="C42" s="16"/>
    </row>
    <row r="43" spans="1:3" ht="27" x14ac:dyDescent="0.25">
      <c r="A43" s="10" t="s">
        <v>57</v>
      </c>
      <c r="B43" s="10" t="s">
        <v>58</v>
      </c>
      <c r="C43" s="16"/>
    </row>
    <row r="44" spans="1:3" x14ac:dyDescent="0.25">
      <c r="A44" s="6"/>
      <c r="B44" s="6"/>
      <c r="C44" s="6"/>
    </row>
    <row r="45" spans="1:3" ht="17.25" x14ac:dyDescent="0.3">
      <c r="A45" s="7" t="s">
        <v>59</v>
      </c>
      <c r="B45" s="7"/>
      <c r="C45" s="7"/>
    </row>
    <row r="46" spans="1:3" x14ac:dyDescent="0.25">
      <c r="A46" s="5" t="s">
        <v>60</v>
      </c>
      <c r="B46" s="5"/>
      <c r="C46" s="5"/>
    </row>
    <row r="47" spans="1:3" x14ac:dyDescent="0.25">
      <c r="A47" s="5" t="s">
        <v>61</v>
      </c>
      <c r="B47" s="5"/>
      <c r="C47" s="5"/>
    </row>
    <row r="48" spans="1:3" x14ac:dyDescent="0.25">
      <c r="A48" s="20" t="s">
        <v>62</v>
      </c>
      <c r="B48" s="20"/>
      <c r="C48" s="20"/>
    </row>
  </sheetData>
  <mergeCells count="30">
    <mergeCell ref="A39:C39"/>
    <mergeCell ref="A44:C44"/>
    <mergeCell ref="A45:C45"/>
    <mergeCell ref="A46:C46"/>
    <mergeCell ref="A47:C47"/>
    <mergeCell ref="A48:C48"/>
    <mergeCell ref="A33:C33"/>
    <mergeCell ref="A34:C34"/>
    <mergeCell ref="A35:C35"/>
    <mergeCell ref="A36:C36"/>
    <mergeCell ref="A37:C37"/>
    <mergeCell ref="A38:C38"/>
    <mergeCell ref="A22:C22"/>
    <mergeCell ref="A23:C23"/>
    <mergeCell ref="A29:C29"/>
    <mergeCell ref="A30:C30"/>
    <mergeCell ref="A31:C31"/>
    <mergeCell ref="A32:C32"/>
    <mergeCell ref="A7:C7"/>
    <mergeCell ref="A17:C17"/>
    <mergeCell ref="A18:C18"/>
    <mergeCell ref="A19:C19"/>
    <mergeCell ref="A20:C20"/>
    <mergeCell ref="A21:C21"/>
    <mergeCell ref="A1:C1"/>
    <mergeCell ref="A2:C2"/>
    <mergeCell ref="A3:C3"/>
    <mergeCell ref="A4:C4"/>
    <mergeCell ref="A5:C5"/>
    <mergeCell ref="A6:C6"/>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23FFF9-B299-465D-A710-47369C75B5C7}">
  <sheetPr>
    <tabColor rgb="FF2E75B6"/>
  </sheetPr>
  <dimension ref="A1:D41"/>
  <sheetViews>
    <sheetView workbookViewId="0">
      <pane ySplit="2" topLeftCell="A3" activePane="bottomLeft" state="frozen"/>
      <selection pane="bottomLeft" sqref="A1:XFD1048576"/>
    </sheetView>
  </sheetViews>
  <sheetFormatPr defaultColWidth="44.5703125" defaultRowHeight="15" x14ac:dyDescent="0.25"/>
  <cols>
    <col min="1" max="1" width="44.28515625" bestFit="1" customWidth="1"/>
    <col min="3" max="3" width="43.5703125" bestFit="1" customWidth="1"/>
    <col min="4" max="4" width="43.7109375" bestFit="1" customWidth="1"/>
  </cols>
  <sheetData>
    <row r="1" spans="1:4" ht="28.5" x14ac:dyDescent="0.45">
      <c r="A1" s="21" t="s">
        <v>63</v>
      </c>
      <c r="B1" s="21"/>
      <c r="C1" s="21"/>
      <c r="D1" s="21"/>
    </row>
    <row r="2" spans="1:4" x14ac:dyDescent="0.25">
      <c r="A2" s="22" t="s">
        <v>64</v>
      </c>
      <c r="B2" s="22"/>
      <c r="C2" s="22"/>
      <c r="D2" s="22"/>
    </row>
    <row r="3" spans="1:4" x14ac:dyDescent="0.25">
      <c r="A3" s="3"/>
      <c r="B3" s="3"/>
      <c r="C3" s="3"/>
      <c r="D3" s="3"/>
    </row>
    <row r="4" spans="1:4" ht="18.75" x14ac:dyDescent="0.3">
      <c r="A4" s="23" t="s">
        <v>65</v>
      </c>
      <c r="B4" s="23"/>
      <c r="C4" s="23"/>
      <c r="D4" s="23"/>
    </row>
    <row r="5" spans="1:4" x14ac:dyDescent="0.25">
      <c r="A5" s="5" t="s">
        <v>66</v>
      </c>
      <c r="B5" s="5"/>
      <c r="C5" s="5"/>
      <c r="D5" s="5"/>
    </row>
    <row r="6" spans="1:4" x14ac:dyDescent="0.25">
      <c r="A6" s="5" t="s">
        <v>67</v>
      </c>
      <c r="B6" s="5"/>
      <c r="C6" s="5"/>
      <c r="D6" s="5"/>
    </row>
    <row r="7" spans="1:4" x14ac:dyDescent="0.25">
      <c r="A7" s="5" t="s">
        <v>68</v>
      </c>
      <c r="B7" s="5"/>
      <c r="C7" s="5"/>
      <c r="D7" s="5"/>
    </row>
    <row r="8" spans="1:4" x14ac:dyDescent="0.25">
      <c r="A8" s="6"/>
      <c r="B8" s="6"/>
      <c r="C8" s="6"/>
      <c r="D8" s="6"/>
    </row>
    <row r="9" spans="1:4" ht="18.75" x14ac:dyDescent="0.3">
      <c r="A9" s="24" t="s">
        <v>69</v>
      </c>
      <c r="B9" s="24"/>
      <c r="C9" s="24"/>
      <c r="D9" s="24"/>
    </row>
    <row r="10" spans="1:4" x14ac:dyDescent="0.25">
      <c r="A10" s="25" t="s">
        <v>70</v>
      </c>
      <c r="B10" s="26" t="s">
        <v>71</v>
      </c>
      <c r="C10" s="26" t="s">
        <v>72</v>
      </c>
      <c r="D10" s="26" t="s">
        <v>73</v>
      </c>
    </row>
    <row r="11" spans="1:4" ht="27" x14ac:dyDescent="0.25">
      <c r="A11" s="27" t="s">
        <v>74</v>
      </c>
      <c r="B11" s="28" t="s">
        <v>75</v>
      </c>
      <c r="C11" s="28" t="s">
        <v>76</v>
      </c>
      <c r="D11" s="28" t="s">
        <v>77</v>
      </c>
    </row>
    <row r="12" spans="1:4" ht="27" x14ac:dyDescent="0.25">
      <c r="A12" s="29" t="s">
        <v>78</v>
      </c>
      <c r="B12" s="30" t="s">
        <v>79</v>
      </c>
      <c r="C12" s="30" t="s">
        <v>80</v>
      </c>
      <c r="D12" s="30" t="s">
        <v>81</v>
      </c>
    </row>
    <row r="13" spans="1:4" ht="27" x14ac:dyDescent="0.25">
      <c r="A13" s="31" t="s">
        <v>82</v>
      </c>
      <c r="B13" s="32" t="s">
        <v>83</v>
      </c>
      <c r="C13" s="32" t="s">
        <v>84</v>
      </c>
      <c r="D13" s="32" t="s">
        <v>85</v>
      </c>
    </row>
    <row r="14" spans="1:4" ht="27" x14ac:dyDescent="0.25">
      <c r="A14" s="33" t="s">
        <v>86</v>
      </c>
      <c r="B14" s="34" t="s">
        <v>87</v>
      </c>
      <c r="C14" s="34" t="s">
        <v>88</v>
      </c>
      <c r="D14" s="34" t="s">
        <v>89</v>
      </c>
    </row>
    <row r="15" spans="1:4" x14ac:dyDescent="0.25">
      <c r="A15" s="16"/>
      <c r="B15" s="16"/>
      <c r="C15" s="16"/>
      <c r="D15" s="16"/>
    </row>
    <row r="16" spans="1:4" ht="18.75" x14ac:dyDescent="0.3">
      <c r="A16" s="24" t="s">
        <v>90</v>
      </c>
      <c r="B16" s="24"/>
      <c r="C16" s="24"/>
      <c r="D16" s="24"/>
    </row>
    <row r="17" spans="1:4" ht="24" x14ac:dyDescent="0.4">
      <c r="A17" s="35" t="s">
        <v>91</v>
      </c>
      <c r="B17" s="36" t="s">
        <v>92</v>
      </c>
      <c r="C17" s="37" t="s">
        <v>93</v>
      </c>
      <c r="D17" s="38" t="s">
        <v>94</v>
      </c>
    </row>
    <row r="18" spans="1:4" x14ac:dyDescent="0.25">
      <c r="A18" s="39" t="s">
        <v>95</v>
      </c>
      <c r="B18" s="40" t="s">
        <v>96</v>
      </c>
      <c r="C18" s="41" t="s">
        <v>97</v>
      </c>
      <c r="D18" s="42" t="s">
        <v>98</v>
      </c>
    </row>
    <row r="19" spans="1:4" x14ac:dyDescent="0.25">
      <c r="A19" s="16"/>
      <c r="B19" s="16"/>
      <c r="C19" s="16"/>
      <c r="D19" s="16"/>
    </row>
    <row r="20" spans="1:4" ht="18.75" x14ac:dyDescent="0.3">
      <c r="A20" s="24" t="s">
        <v>99</v>
      </c>
      <c r="B20" s="24"/>
      <c r="C20" s="24"/>
      <c r="D20" s="24"/>
    </row>
    <row r="21" spans="1:4" x14ac:dyDescent="0.25">
      <c r="A21" s="43" t="s">
        <v>100</v>
      </c>
      <c r="B21" s="44" t="s">
        <v>106</v>
      </c>
      <c r="C21" s="16"/>
      <c r="D21" s="16"/>
    </row>
    <row r="22" spans="1:4" ht="27" x14ac:dyDescent="0.25">
      <c r="A22" s="10" t="s">
        <v>101</v>
      </c>
      <c r="B22" s="10" t="s">
        <v>107</v>
      </c>
      <c r="C22" s="16"/>
      <c r="D22" s="16"/>
    </row>
    <row r="23" spans="1:4" ht="27" x14ac:dyDescent="0.25">
      <c r="A23" s="10" t="s">
        <v>102</v>
      </c>
      <c r="B23" s="10" t="s">
        <v>108</v>
      </c>
      <c r="C23" s="16"/>
      <c r="D23" s="16"/>
    </row>
    <row r="24" spans="1:4" ht="27" x14ac:dyDescent="0.25">
      <c r="A24" s="10" t="s">
        <v>103</v>
      </c>
      <c r="B24" s="10" t="s">
        <v>109</v>
      </c>
      <c r="C24" s="16"/>
      <c r="D24" s="16"/>
    </row>
    <row r="25" spans="1:4" ht="27" x14ac:dyDescent="0.25">
      <c r="A25" s="10" t="s">
        <v>104</v>
      </c>
      <c r="B25" s="10" t="s">
        <v>110</v>
      </c>
      <c r="C25" s="16"/>
      <c r="D25" s="16"/>
    </row>
    <row r="26" spans="1:4" ht="27" x14ac:dyDescent="0.25">
      <c r="A26" s="10" t="s">
        <v>105</v>
      </c>
      <c r="B26" s="10" t="s">
        <v>111</v>
      </c>
      <c r="C26" s="16"/>
      <c r="D26" s="16"/>
    </row>
    <row r="27" spans="1:4" x14ac:dyDescent="0.25">
      <c r="A27" s="6"/>
      <c r="B27" s="6"/>
      <c r="C27" s="6"/>
      <c r="D27" s="6"/>
    </row>
    <row r="28" spans="1:4" ht="18.75" x14ac:dyDescent="0.3">
      <c r="A28" s="24" t="s">
        <v>112</v>
      </c>
      <c r="B28" s="24"/>
      <c r="C28" s="24"/>
      <c r="D28" s="24"/>
    </row>
    <row r="29" spans="1:4" x14ac:dyDescent="0.25">
      <c r="A29" s="26" t="s">
        <v>113</v>
      </c>
      <c r="B29" s="26" t="s">
        <v>114</v>
      </c>
      <c r="C29" s="26" t="s">
        <v>115</v>
      </c>
      <c r="D29" s="16"/>
    </row>
    <row r="30" spans="1:4" ht="27" x14ac:dyDescent="0.25">
      <c r="A30" s="45" t="s">
        <v>116</v>
      </c>
      <c r="B30" s="10" t="s">
        <v>117</v>
      </c>
      <c r="C30" s="10" t="s">
        <v>118</v>
      </c>
      <c r="D30" s="16"/>
    </row>
    <row r="31" spans="1:4" ht="27" x14ac:dyDescent="0.25">
      <c r="A31" s="45" t="s">
        <v>119</v>
      </c>
      <c r="B31" s="10" t="s">
        <v>120</v>
      </c>
      <c r="C31" s="10" t="s">
        <v>121</v>
      </c>
      <c r="D31" s="16"/>
    </row>
    <row r="32" spans="1:4" ht="27" x14ac:dyDescent="0.25">
      <c r="A32" s="45" t="s">
        <v>122</v>
      </c>
      <c r="B32" s="10" t="s">
        <v>123</v>
      </c>
      <c r="C32" s="10" t="s">
        <v>124</v>
      </c>
      <c r="D32" s="16"/>
    </row>
    <row r="33" spans="1:4" x14ac:dyDescent="0.25">
      <c r="A33" s="45" t="s">
        <v>125</v>
      </c>
      <c r="B33" s="10" t="s">
        <v>126</v>
      </c>
      <c r="C33" s="10" t="s">
        <v>127</v>
      </c>
      <c r="D33" s="16"/>
    </row>
    <row r="34" spans="1:4" ht="27" x14ac:dyDescent="0.25">
      <c r="A34" s="45" t="s">
        <v>128</v>
      </c>
      <c r="B34" s="10" t="s">
        <v>129</v>
      </c>
      <c r="C34" s="10" t="s">
        <v>130</v>
      </c>
      <c r="D34" s="16"/>
    </row>
    <row r="35" spans="1:4" x14ac:dyDescent="0.25">
      <c r="A35" s="6"/>
      <c r="B35" s="6"/>
      <c r="C35" s="6"/>
      <c r="D35" s="6"/>
    </row>
    <row r="36" spans="1:4" ht="18.75" x14ac:dyDescent="0.3">
      <c r="A36" s="24" t="s">
        <v>131</v>
      </c>
      <c r="B36" s="24"/>
      <c r="C36" s="24"/>
      <c r="D36" s="24"/>
    </row>
    <row r="37" spans="1:4" ht="27" x14ac:dyDescent="0.25">
      <c r="A37" s="45" t="s">
        <v>132</v>
      </c>
      <c r="B37" s="10" t="s">
        <v>133</v>
      </c>
      <c r="C37" s="16"/>
      <c r="D37" s="16"/>
    </row>
    <row r="38" spans="1:4" ht="27" x14ac:dyDescent="0.25">
      <c r="A38" s="45" t="s">
        <v>134</v>
      </c>
      <c r="B38" s="10" t="s">
        <v>135</v>
      </c>
      <c r="C38" s="16"/>
      <c r="D38" s="16"/>
    </row>
    <row r="39" spans="1:4" ht="27" x14ac:dyDescent="0.25">
      <c r="A39" s="45" t="s">
        <v>136</v>
      </c>
      <c r="B39" s="10" t="s">
        <v>137</v>
      </c>
      <c r="C39" s="16"/>
      <c r="D39" s="16"/>
    </row>
    <row r="40" spans="1:4" ht="27" x14ac:dyDescent="0.25">
      <c r="A40" s="45" t="s">
        <v>138</v>
      </c>
      <c r="B40" s="10" t="s">
        <v>139</v>
      </c>
      <c r="C40" s="16"/>
      <c r="D40" s="16"/>
    </row>
    <row r="41" spans="1:4" ht="27" x14ac:dyDescent="0.25">
      <c r="A41" s="45" t="s">
        <v>140</v>
      </c>
      <c r="B41" s="10" t="s">
        <v>141</v>
      </c>
      <c r="C41" s="16"/>
      <c r="D41" s="16"/>
    </row>
  </sheetData>
  <mergeCells count="15">
    <mergeCell ref="A28:D28"/>
    <mergeCell ref="A35:D35"/>
    <mergeCell ref="A36:D36"/>
    <mergeCell ref="A7:D7"/>
    <mergeCell ref="A8:D8"/>
    <mergeCell ref="A9:D9"/>
    <mergeCell ref="A16:D16"/>
    <mergeCell ref="A20:D20"/>
    <mergeCell ref="A27:D27"/>
    <mergeCell ref="A1:D1"/>
    <mergeCell ref="A2:D2"/>
    <mergeCell ref="A3:D3"/>
    <mergeCell ref="A4:D4"/>
    <mergeCell ref="A5:D5"/>
    <mergeCell ref="A6:D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75BBFA-DA2A-4B87-BB4F-1AC0084E403E}">
  <sheetPr>
    <tabColor rgb="FF375623"/>
  </sheetPr>
  <dimension ref="A1:E82"/>
  <sheetViews>
    <sheetView workbookViewId="0">
      <pane ySplit="2" topLeftCell="A3" activePane="bottomLeft" state="frozen"/>
      <selection pane="bottomLeft" sqref="A1:XFD1048576"/>
    </sheetView>
  </sheetViews>
  <sheetFormatPr defaultRowHeight="15" x14ac:dyDescent="0.25"/>
  <cols>
    <col min="1" max="1" width="43.140625" bestFit="1" customWidth="1"/>
    <col min="2" max="2" width="32.5703125" bestFit="1" customWidth="1"/>
    <col min="3" max="3" width="44.42578125" customWidth="1"/>
    <col min="4" max="4" width="15.140625" bestFit="1" customWidth="1"/>
    <col min="5" max="5" width="5.85546875" bestFit="1" customWidth="1"/>
  </cols>
  <sheetData>
    <row r="1" spans="1:5" ht="28.5" x14ac:dyDescent="0.45">
      <c r="A1" s="46" t="s">
        <v>142</v>
      </c>
      <c r="B1" s="46"/>
      <c r="C1" s="46"/>
      <c r="D1" s="46"/>
      <c r="E1" s="46"/>
    </row>
    <row r="2" spans="1:5" x14ac:dyDescent="0.25">
      <c r="A2" s="47" t="s">
        <v>143</v>
      </c>
      <c r="B2" s="47"/>
      <c r="C2" s="47"/>
      <c r="D2" s="47"/>
      <c r="E2" s="47"/>
    </row>
    <row r="3" spans="1:5" x14ac:dyDescent="0.25">
      <c r="A3" s="6"/>
      <c r="B3" s="6"/>
      <c r="C3" s="6"/>
      <c r="D3" s="6"/>
      <c r="E3" s="6"/>
    </row>
    <row r="4" spans="1:5" ht="17.25" x14ac:dyDescent="0.3">
      <c r="A4" s="48" t="s">
        <v>144</v>
      </c>
      <c r="B4" s="48"/>
      <c r="C4" s="48"/>
      <c r="D4" s="48"/>
      <c r="E4" s="48"/>
    </row>
    <row r="5" spans="1:5" x14ac:dyDescent="0.25">
      <c r="A5" s="49" t="s">
        <v>145</v>
      </c>
      <c r="B5" s="49"/>
      <c r="C5" s="49"/>
      <c r="D5" s="49"/>
      <c r="E5" s="49"/>
    </row>
    <row r="6" spans="1:5" x14ac:dyDescent="0.25">
      <c r="A6" s="45" t="s">
        <v>146</v>
      </c>
      <c r="B6" s="50"/>
      <c r="C6" s="16"/>
      <c r="D6" s="16"/>
      <c r="E6" s="16"/>
    </row>
    <row r="7" spans="1:5" x14ac:dyDescent="0.25">
      <c r="A7" s="45" t="s">
        <v>147</v>
      </c>
      <c r="B7" s="51"/>
      <c r="C7" s="16"/>
      <c r="D7" s="16"/>
      <c r="E7" s="16"/>
    </row>
    <row r="8" spans="1:5" x14ac:dyDescent="0.25">
      <c r="A8" s="45" t="s">
        <v>148</v>
      </c>
      <c r="B8" s="50"/>
      <c r="C8" s="16"/>
      <c r="D8" s="16"/>
      <c r="E8" s="16"/>
    </row>
    <row r="9" spans="1:5" x14ac:dyDescent="0.25">
      <c r="A9" s="45" t="s">
        <v>149</v>
      </c>
      <c r="B9" s="50"/>
      <c r="C9" s="16"/>
      <c r="D9" s="16"/>
      <c r="E9" s="16"/>
    </row>
    <row r="10" spans="1:5" x14ac:dyDescent="0.25">
      <c r="A10" s="6"/>
      <c r="B10" s="6"/>
      <c r="C10" s="6"/>
      <c r="D10" s="6"/>
      <c r="E10" s="6"/>
    </row>
    <row r="11" spans="1:5" x14ac:dyDescent="0.25">
      <c r="A11" s="52" t="s">
        <v>150</v>
      </c>
      <c r="B11" s="52"/>
      <c r="C11" s="52"/>
      <c r="D11" s="52"/>
      <c r="E11" s="52"/>
    </row>
    <row r="12" spans="1:5" x14ac:dyDescent="0.25">
      <c r="A12" s="45" t="s">
        <v>151</v>
      </c>
      <c r="B12" s="50"/>
      <c r="C12" s="16"/>
      <c r="D12" s="16"/>
      <c r="E12" s="16"/>
    </row>
    <row r="13" spans="1:5" x14ac:dyDescent="0.25">
      <c r="A13" s="45" t="s">
        <v>152</v>
      </c>
      <c r="B13" s="50"/>
      <c r="C13" s="16"/>
      <c r="D13" s="16"/>
      <c r="E13" s="16"/>
    </row>
    <row r="14" spans="1:5" x14ac:dyDescent="0.25">
      <c r="A14" s="45" t="s">
        <v>153</v>
      </c>
      <c r="B14" s="50"/>
      <c r="C14" s="16"/>
      <c r="D14" s="16"/>
      <c r="E14" s="16"/>
    </row>
    <row r="15" spans="1:5" ht="27" x14ac:dyDescent="0.25">
      <c r="A15" s="45" t="s">
        <v>154</v>
      </c>
      <c r="B15" s="50"/>
      <c r="C15" s="16"/>
      <c r="D15" s="16"/>
      <c r="E15" s="16"/>
    </row>
    <row r="16" spans="1:5" x14ac:dyDescent="0.25">
      <c r="A16" s="45" t="s">
        <v>155</v>
      </c>
      <c r="B16" s="50"/>
      <c r="C16" s="16"/>
      <c r="D16" s="16"/>
      <c r="E16" s="16"/>
    </row>
    <row r="17" spans="1:5" x14ac:dyDescent="0.25">
      <c r="A17" s="6"/>
      <c r="B17" s="6"/>
      <c r="C17" s="6"/>
      <c r="D17" s="6"/>
      <c r="E17" s="6"/>
    </row>
    <row r="18" spans="1:5" x14ac:dyDescent="0.25">
      <c r="A18" s="52" t="s">
        <v>156</v>
      </c>
      <c r="B18" s="52"/>
      <c r="C18" s="52"/>
      <c r="D18" s="52"/>
      <c r="E18" s="52"/>
    </row>
    <row r="19" spans="1:5" x14ac:dyDescent="0.25">
      <c r="A19" s="53" t="s">
        <v>157</v>
      </c>
      <c r="B19" s="53"/>
      <c r="C19" s="53"/>
      <c r="D19" s="53"/>
      <c r="E19" s="53"/>
    </row>
    <row r="20" spans="1:5" x14ac:dyDescent="0.25">
      <c r="A20" s="6"/>
      <c r="B20" s="6"/>
      <c r="C20" s="6"/>
      <c r="D20" s="6"/>
      <c r="E20" s="6"/>
    </row>
    <row r="21" spans="1:5" x14ac:dyDescent="0.25">
      <c r="A21" s="6"/>
      <c r="B21" s="6"/>
      <c r="C21" s="6"/>
      <c r="D21" s="6"/>
      <c r="E21" s="6"/>
    </row>
    <row r="22" spans="1:5" ht="17.25" x14ac:dyDescent="0.3">
      <c r="A22" s="48" t="s">
        <v>158</v>
      </c>
      <c r="B22" s="48"/>
      <c r="C22" s="48"/>
      <c r="D22" s="48"/>
      <c r="E22" s="48"/>
    </row>
    <row r="23" spans="1:5" x14ac:dyDescent="0.25">
      <c r="A23" s="49" t="s">
        <v>159</v>
      </c>
      <c r="B23" s="49"/>
      <c r="C23" s="49"/>
      <c r="D23" s="49"/>
      <c r="E23" s="49"/>
    </row>
    <row r="24" spans="1:5" x14ac:dyDescent="0.25">
      <c r="A24" s="54" t="s">
        <v>160</v>
      </c>
      <c r="B24" s="54" t="s">
        <v>161</v>
      </c>
      <c r="C24" s="54" t="s">
        <v>162</v>
      </c>
      <c r="D24" s="54" t="s">
        <v>163</v>
      </c>
      <c r="E24" s="16"/>
    </row>
    <row r="25" spans="1:5" x14ac:dyDescent="0.25">
      <c r="A25" s="50"/>
      <c r="B25" s="50"/>
      <c r="C25" s="50"/>
      <c r="D25" s="50"/>
      <c r="E25" s="16"/>
    </row>
    <row r="26" spans="1:5" x14ac:dyDescent="0.25">
      <c r="A26" s="50"/>
      <c r="B26" s="50"/>
      <c r="C26" s="50"/>
      <c r="D26" s="50"/>
      <c r="E26" s="16"/>
    </row>
    <row r="27" spans="1:5" x14ac:dyDescent="0.25">
      <c r="A27" s="50"/>
      <c r="B27" s="50"/>
      <c r="C27" s="50"/>
      <c r="D27" s="50"/>
      <c r="E27" s="16"/>
    </row>
    <row r="28" spans="1:5" x14ac:dyDescent="0.25">
      <c r="A28" s="50"/>
      <c r="B28" s="50"/>
      <c r="C28" s="50"/>
      <c r="D28" s="50"/>
      <c r="E28" s="16"/>
    </row>
    <row r="29" spans="1:5" x14ac:dyDescent="0.25">
      <c r="A29" s="6"/>
      <c r="B29" s="6"/>
      <c r="C29" s="6"/>
      <c r="D29" s="6"/>
      <c r="E29" s="6"/>
    </row>
    <row r="30" spans="1:5" ht="17.25" x14ac:dyDescent="0.3">
      <c r="A30" s="48" t="s">
        <v>164</v>
      </c>
      <c r="B30" s="48"/>
      <c r="C30" s="48"/>
      <c r="D30" s="48"/>
      <c r="E30" s="48"/>
    </row>
    <row r="31" spans="1:5" x14ac:dyDescent="0.25">
      <c r="A31" s="49" t="s">
        <v>165</v>
      </c>
      <c r="B31" s="49"/>
      <c r="C31" s="49"/>
      <c r="D31" s="49"/>
      <c r="E31" s="49"/>
    </row>
    <row r="32" spans="1:5" x14ac:dyDescent="0.25">
      <c r="A32" s="55" t="s">
        <v>166</v>
      </c>
      <c r="B32" s="54" t="s">
        <v>167</v>
      </c>
      <c r="C32" s="54" t="s">
        <v>168</v>
      </c>
      <c r="D32" s="16"/>
      <c r="E32" s="16"/>
    </row>
    <row r="33" spans="1:5" x14ac:dyDescent="0.25">
      <c r="A33" s="56" t="s">
        <v>169</v>
      </c>
      <c r="B33" s="57" t="s">
        <v>170</v>
      </c>
      <c r="C33" s="50"/>
      <c r="D33" s="16"/>
      <c r="E33" s="16"/>
    </row>
    <row r="34" spans="1:5" x14ac:dyDescent="0.25">
      <c r="A34" s="58" t="s">
        <v>171</v>
      </c>
      <c r="B34" s="57" t="s">
        <v>172</v>
      </c>
      <c r="C34" s="50"/>
      <c r="D34" s="16"/>
      <c r="E34" s="16"/>
    </row>
    <row r="35" spans="1:5" x14ac:dyDescent="0.25">
      <c r="A35" s="56" t="s">
        <v>173</v>
      </c>
      <c r="B35" s="57" t="s">
        <v>174</v>
      </c>
      <c r="C35" s="50"/>
      <c r="D35" s="16"/>
      <c r="E35" s="16"/>
    </row>
    <row r="36" spans="1:5" x14ac:dyDescent="0.25">
      <c r="A36" s="58" t="s">
        <v>175</v>
      </c>
      <c r="B36" s="57" t="s">
        <v>176</v>
      </c>
      <c r="C36" s="50"/>
      <c r="D36" s="16"/>
      <c r="E36" s="16"/>
    </row>
    <row r="37" spans="1:5" x14ac:dyDescent="0.25">
      <c r="A37" s="56" t="s">
        <v>177</v>
      </c>
      <c r="B37" s="57" t="s">
        <v>178</v>
      </c>
      <c r="C37" s="50"/>
      <c r="D37" s="16"/>
      <c r="E37" s="16"/>
    </row>
    <row r="38" spans="1:5" x14ac:dyDescent="0.25">
      <c r="A38" s="59" t="s">
        <v>179</v>
      </c>
      <c r="B38" s="60" t="s">
        <v>180</v>
      </c>
      <c r="C38" s="61"/>
      <c r="D38" s="16"/>
      <c r="E38" s="16"/>
    </row>
    <row r="39" spans="1:5" x14ac:dyDescent="0.25">
      <c r="A39" s="6"/>
      <c r="B39" s="6"/>
      <c r="C39" s="6"/>
      <c r="D39" s="6"/>
      <c r="E39" s="6"/>
    </row>
    <row r="40" spans="1:5" ht="17.25" x14ac:dyDescent="0.3">
      <c r="A40" s="48" t="s">
        <v>181</v>
      </c>
      <c r="B40" s="48"/>
      <c r="C40" s="48"/>
      <c r="D40" s="48"/>
      <c r="E40" s="48"/>
    </row>
    <row r="41" spans="1:5" x14ac:dyDescent="0.25">
      <c r="A41" s="49" t="s">
        <v>182</v>
      </c>
      <c r="B41" s="49"/>
      <c r="C41" s="49"/>
      <c r="D41" s="49"/>
      <c r="E41" s="49"/>
    </row>
    <row r="42" spans="1:5" x14ac:dyDescent="0.25">
      <c r="A42" s="54" t="s">
        <v>183</v>
      </c>
      <c r="B42" s="54" t="s">
        <v>184</v>
      </c>
      <c r="C42" s="54" t="s">
        <v>185</v>
      </c>
      <c r="D42" s="16"/>
      <c r="E42" s="16"/>
    </row>
    <row r="43" spans="1:5" x14ac:dyDescent="0.25">
      <c r="A43" s="62" t="s">
        <v>186</v>
      </c>
      <c r="B43" s="50"/>
      <c r="C43" s="63"/>
      <c r="D43" s="16"/>
      <c r="E43" s="16"/>
    </row>
    <row r="44" spans="1:5" x14ac:dyDescent="0.25">
      <c r="A44" s="45" t="s">
        <v>187</v>
      </c>
      <c r="B44" s="50"/>
      <c r="C44" s="63"/>
      <c r="D44" s="16"/>
      <c r="E44" s="16"/>
    </row>
    <row r="45" spans="1:5" x14ac:dyDescent="0.25">
      <c r="A45" s="62" t="s">
        <v>188</v>
      </c>
      <c r="B45" s="50"/>
      <c r="C45" s="63"/>
      <c r="D45" s="16"/>
      <c r="E45" s="16"/>
    </row>
    <row r="46" spans="1:5" x14ac:dyDescent="0.25">
      <c r="A46" s="45" t="s">
        <v>189</v>
      </c>
      <c r="B46" s="50"/>
      <c r="C46" s="63"/>
      <c r="D46" s="16"/>
      <c r="E46" s="16"/>
    </row>
    <row r="47" spans="1:5" x14ac:dyDescent="0.25">
      <c r="A47" s="62" t="s">
        <v>190</v>
      </c>
      <c r="B47" s="50"/>
      <c r="C47" s="63"/>
      <c r="D47" s="16"/>
      <c r="E47" s="16"/>
    </row>
    <row r="48" spans="1:5" x14ac:dyDescent="0.25">
      <c r="A48" s="45" t="s">
        <v>191</v>
      </c>
      <c r="B48" s="50"/>
      <c r="C48" s="63"/>
      <c r="D48" s="16"/>
      <c r="E48" s="16"/>
    </row>
    <row r="49" spans="1:5" x14ac:dyDescent="0.25">
      <c r="A49" s="6"/>
      <c r="B49" s="6"/>
      <c r="C49" s="6"/>
      <c r="D49" s="6"/>
      <c r="E49" s="6"/>
    </row>
    <row r="50" spans="1:5" ht="17.25" x14ac:dyDescent="0.3">
      <c r="A50" s="48" t="s">
        <v>192</v>
      </c>
      <c r="B50" s="48"/>
      <c r="C50" s="48"/>
      <c r="D50" s="48"/>
      <c r="E50" s="48"/>
    </row>
    <row r="51" spans="1:5" x14ac:dyDescent="0.25">
      <c r="A51" s="49" t="s">
        <v>193</v>
      </c>
      <c r="B51" s="49"/>
      <c r="C51" s="49"/>
      <c r="D51" s="49"/>
      <c r="E51" s="49"/>
    </row>
    <row r="52" spans="1:5" x14ac:dyDescent="0.25">
      <c r="A52" s="54" t="s">
        <v>194</v>
      </c>
      <c r="B52" s="54" t="s">
        <v>195</v>
      </c>
      <c r="C52" s="54" t="s">
        <v>196</v>
      </c>
      <c r="D52" s="16"/>
      <c r="E52" s="16"/>
    </row>
    <row r="53" spans="1:5" x14ac:dyDescent="0.25">
      <c r="A53" s="45" t="s">
        <v>197</v>
      </c>
      <c r="B53" s="50"/>
      <c r="C53" s="57" t="s">
        <v>198</v>
      </c>
      <c r="D53" s="16"/>
      <c r="E53" s="16"/>
    </row>
    <row r="54" spans="1:5" x14ac:dyDescent="0.25">
      <c r="A54" s="11" t="s">
        <v>199</v>
      </c>
      <c r="B54" s="50"/>
      <c r="C54" s="57" t="s">
        <v>200</v>
      </c>
      <c r="D54" s="16"/>
      <c r="E54" s="16"/>
    </row>
    <row r="55" spans="1:5" ht="27" x14ac:dyDescent="0.25">
      <c r="A55" s="45" t="s">
        <v>201</v>
      </c>
      <c r="B55" s="50"/>
      <c r="C55" s="57" t="s">
        <v>202</v>
      </c>
      <c r="D55" s="16"/>
      <c r="E55" s="16"/>
    </row>
    <row r="56" spans="1:5" ht="27" x14ac:dyDescent="0.25">
      <c r="A56" s="11" t="s">
        <v>203</v>
      </c>
      <c r="B56" s="50"/>
      <c r="C56" s="57" t="s">
        <v>204</v>
      </c>
      <c r="D56" s="16"/>
      <c r="E56" s="16"/>
    </row>
    <row r="57" spans="1:5" x14ac:dyDescent="0.25">
      <c r="A57" s="45" t="s">
        <v>205</v>
      </c>
      <c r="B57" s="50"/>
      <c r="C57" s="57" t="s">
        <v>206</v>
      </c>
      <c r="D57" s="16"/>
      <c r="E57" s="16"/>
    </row>
    <row r="58" spans="1:5" x14ac:dyDescent="0.25">
      <c r="A58" s="64" t="s">
        <v>207</v>
      </c>
      <c r="B58" s="6"/>
      <c r="C58" s="6"/>
      <c r="D58" s="6"/>
      <c r="E58" s="6"/>
    </row>
    <row r="59" spans="1:5" x14ac:dyDescent="0.25">
      <c r="A59" s="6"/>
      <c r="B59" s="6"/>
      <c r="C59" s="6"/>
      <c r="D59" s="6"/>
      <c r="E59" s="6"/>
    </row>
    <row r="60" spans="1:5" ht="17.25" x14ac:dyDescent="0.3">
      <c r="A60" s="48" t="s">
        <v>208</v>
      </c>
      <c r="B60" s="48"/>
      <c r="C60" s="48"/>
      <c r="D60" s="48"/>
      <c r="E60" s="48"/>
    </row>
    <row r="61" spans="1:5" x14ac:dyDescent="0.25">
      <c r="A61" s="49" t="s">
        <v>209</v>
      </c>
      <c r="B61" s="49"/>
      <c r="C61" s="49"/>
      <c r="D61" s="49"/>
      <c r="E61" s="49"/>
    </row>
    <row r="62" spans="1:5" x14ac:dyDescent="0.25">
      <c r="A62" s="45" t="s">
        <v>210</v>
      </c>
      <c r="B62" s="6"/>
      <c r="C62" s="6"/>
      <c r="D62" s="6"/>
      <c r="E62" s="6"/>
    </row>
    <row r="63" spans="1:5" x14ac:dyDescent="0.25">
      <c r="A63" s="45" t="s">
        <v>211</v>
      </c>
      <c r="B63" s="6"/>
      <c r="C63" s="6"/>
      <c r="D63" s="6"/>
      <c r="E63" s="6"/>
    </row>
    <row r="64" spans="1:5" ht="27" x14ac:dyDescent="0.25">
      <c r="A64" s="45" t="s">
        <v>212</v>
      </c>
      <c r="B64" s="6"/>
      <c r="C64" s="6"/>
      <c r="D64" s="6"/>
      <c r="E64" s="6"/>
    </row>
    <row r="65" spans="1:5" x14ac:dyDescent="0.25">
      <c r="A65" s="6"/>
      <c r="B65" s="6"/>
      <c r="C65" s="6"/>
      <c r="D65" s="6"/>
      <c r="E65" s="6"/>
    </row>
    <row r="66" spans="1:5" ht="15.75" x14ac:dyDescent="0.25">
      <c r="A66" s="65" t="s">
        <v>213</v>
      </c>
      <c r="B66" s="65"/>
      <c r="C66" s="65"/>
      <c r="D66" s="65"/>
      <c r="E66" s="65"/>
    </row>
    <row r="67" spans="1:5" x14ac:dyDescent="0.25">
      <c r="A67" s="55" t="s">
        <v>214</v>
      </c>
      <c r="B67" s="54" t="s">
        <v>215</v>
      </c>
      <c r="C67" s="54" t="s">
        <v>216</v>
      </c>
      <c r="D67" s="54" t="s">
        <v>217</v>
      </c>
      <c r="E67" s="54" t="s">
        <v>218</v>
      </c>
    </row>
    <row r="68" spans="1:5" x14ac:dyDescent="0.25">
      <c r="A68" s="66">
        <v>1</v>
      </c>
      <c r="B68" s="50"/>
      <c r="C68" s="50"/>
      <c r="D68" s="51"/>
      <c r="E68" s="50"/>
    </row>
    <row r="69" spans="1:5" x14ac:dyDescent="0.25">
      <c r="A69" s="66">
        <v>2</v>
      </c>
      <c r="B69" s="50"/>
      <c r="C69" s="50"/>
      <c r="D69" s="51"/>
      <c r="E69" s="50"/>
    </row>
    <row r="70" spans="1:5" x14ac:dyDescent="0.25">
      <c r="A70" s="66">
        <v>3</v>
      </c>
      <c r="B70" s="50"/>
      <c r="C70" s="50"/>
      <c r="D70" s="51"/>
      <c r="E70" s="50"/>
    </row>
    <row r="71" spans="1:5" x14ac:dyDescent="0.25">
      <c r="A71" s="66">
        <v>4</v>
      </c>
      <c r="B71" s="50"/>
      <c r="C71" s="50"/>
      <c r="D71" s="51"/>
      <c r="E71" s="50"/>
    </row>
    <row r="72" spans="1:5" x14ac:dyDescent="0.25">
      <c r="A72" s="66">
        <v>5</v>
      </c>
      <c r="B72" s="50"/>
      <c r="C72" s="50"/>
      <c r="D72" s="51"/>
      <c r="E72" s="50"/>
    </row>
    <row r="73" spans="1:5" x14ac:dyDescent="0.25">
      <c r="A73" s="6"/>
      <c r="B73" s="6"/>
      <c r="C73" s="6"/>
      <c r="D73" s="6"/>
      <c r="E73" s="6"/>
    </row>
    <row r="74" spans="1:5" ht="15.75" x14ac:dyDescent="0.25">
      <c r="A74" s="65" t="s">
        <v>219</v>
      </c>
      <c r="B74" s="65"/>
      <c r="C74" s="65"/>
      <c r="D74" s="65"/>
      <c r="E74" s="65"/>
    </row>
    <row r="75" spans="1:5" x14ac:dyDescent="0.25">
      <c r="A75" s="67" t="s">
        <v>220</v>
      </c>
      <c r="B75" s="67"/>
      <c r="C75" s="67"/>
      <c r="D75" s="67"/>
      <c r="E75" s="67"/>
    </row>
    <row r="76" spans="1:5" x14ac:dyDescent="0.25">
      <c r="A76" s="67" t="s">
        <v>221</v>
      </c>
      <c r="B76" s="67"/>
      <c r="C76" s="67"/>
      <c r="D76" s="67"/>
      <c r="E76" s="67"/>
    </row>
    <row r="77" spans="1:5" x14ac:dyDescent="0.25">
      <c r="A77" s="67" t="s">
        <v>222</v>
      </c>
      <c r="B77" s="67"/>
      <c r="C77" s="67"/>
      <c r="D77" s="67"/>
      <c r="E77" s="67"/>
    </row>
    <row r="78" spans="1:5" x14ac:dyDescent="0.25">
      <c r="A78" s="67" t="s">
        <v>223</v>
      </c>
      <c r="B78" s="67"/>
      <c r="C78" s="67"/>
      <c r="D78" s="67"/>
      <c r="E78" s="67"/>
    </row>
    <row r="79" spans="1:5" x14ac:dyDescent="0.25">
      <c r="A79" s="67" t="s">
        <v>224</v>
      </c>
      <c r="B79" s="67"/>
      <c r="C79" s="67"/>
      <c r="D79" s="67"/>
      <c r="E79" s="67"/>
    </row>
    <row r="80" spans="1:5" x14ac:dyDescent="0.25">
      <c r="A80" s="67" t="s">
        <v>225</v>
      </c>
      <c r="B80" s="67"/>
      <c r="C80" s="67"/>
      <c r="D80" s="67"/>
      <c r="E80" s="67"/>
    </row>
    <row r="81" spans="1:5" x14ac:dyDescent="0.25">
      <c r="A81" s="67" t="s">
        <v>226</v>
      </c>
      <c r="B81" s="67"/>
      <c r="C81" s="67"/>
      <c r="D81" s="67"/>
      <c r="E81" s="67"/>
    </row>
    <row r="82" spans="1:5" x14ac:dyDescent="0.25">
      <c r="A82" s="68" t="s">
        <v>227</v>
      </c>
      <c r="B82" s="68"/>
      <c r="C82" s="68"/>
      <c r="D82" s="68"/>
      <c r="E82" s="68"/>
    </row>
  </sheetData>
  <mergeCells count="42">
    <mergeCell ref="A81:E81"/>
    <mergeCell ref="A82:E82"/>
    <mergeCell ref="A75:E75"/>
    <mergeCell ref="A76:E76"/>
    <mergeCell ref="A77:E77"/>
    <mergeCell ref="A78:E78"/>
    <mergeCell ref="A79:E79"/>
    <mergeCell ref="A80:E80"/>
    <mergeCell ref="A61:E61"/>
    <mergeCell ref="A65:E65"/>
    <mergeCell ref="A66:E66"/>
    <mergeCell ref="A73:E73"/>
    <mergeCell ref="A74:E74"/>
    <mergeCell ref="A20:E20"/>
    <mergeCell ref="B58:E58"/>
    <mergeCell ref="B62:E62"/>
    <mergeCell ref="B63:E63"/>
    <mergeCell ref="B64:E64"/>
    <mergeCell ref="A41:E41"/>
    <mergeCell ref="A49:E49"/>
    <mergeCell ref="A50:E50"/>
    <mergeCell ref="A51:E51"/>
    <mergeCell ref="A59:E59"/>
    <mergeCell ref="A60:E60"/>
    <mergeCell ref="A23:E23"/>
    <mergeCell ref="A29:E29"/>
    <mergeCell ref="A30:E30"/>
    <mergeCell ref="A31:E31"/>
    <mergeCell ref="A39:E39"/>
    <mergeCell ref="A40:E40"/>
    <mergeCell ref="A11:E11"/>
    <mergeCell ref="A17:E17"/>
    <mergeCell ref="A18:E18"/>
    <mergeCell ref="A19:E19"/>
    <mergeCell ref="A21:E21"/>
    <mergeCell ref="A22:E22"/>
    <mergeCell ref="A1:E1"/>
    <mergeCell ref="A2:E2"/>
    <mergeCell ref="A3:E3"/>
    <mergeCell ref="A4:E4"/>
    <mergeCell ref="A5:E5"/>
    <mergeCell ref="A10:E1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F00252-6E4D-44D5-BED4-4727677B4390}">
  <sheetPr>
    <tabColor rgb="FF833C00"/>
  </sheetPr>
  <dimension ref="A1:E58"/>
  <sheetViews>
    <sheetView workbookViewId="0">
      <pane ySplit="2" topLeftCell="A3" activePane="bottomLeft" state="frozen"/>
      <selection pane="bottomLeft" sqref="A1:XFD1048576"/>
    </sheetView>
  </sheetViews>
  <sheetFormatPr defaultRowHeight="15" x14ac:dyDescent="0.25"/>
  <cols>
    <col min="1" max="1" width="26.140625" bestFit="1" customWidth="1"/>
    <col min="2" max="2" width="18.7109375" bestFit="1" customWidth="1"/>
    <col min="3" max="3" width="16.5703125" bestFit="1" customWidth="1"/>
    <col min="4" max="4" width="10.7109375" bestFit="1" customWidth="1"/>
    <col min="5" max="5" width="17.42578125" bestFit="1" customWidth="1"/>
  </cols>
  <sheetData>
    <row r="1" spans="1:5" ht="28.5" x14ac:dyDescent="0.45">
      <c r="A1" s="69" t="s">
        <v>228</v>
      </c>
      <c r="B1" s="69"/>
      <c r="C1" s="69"/>
      <c r="D1" s="69"/>
      <c r="E1" s="69"/>
    </row>
    <row r="2" spans="1:5" x14ac:dyDescent="0.25">
      <c r="A2" s="70" t="s">
        <v>229</v>
      </c>
      <c r="B2" s="70"/>
      <c r="C2" s="70"/>
      <c r="D2" s="70"/>
      <c r="E2" s="70"/>
    </row>
    <row r="3" spans="1:5" x14ac:dyDescent="0.25">
      <c r="A3" s="6"/>
      <c r="B3" s="6"/>
      <c r="C3" s="6"/>
      <c r="D3" s="6"/>
      <c r="E3" s="6"/>
    </row>
    <row r="4" spans="1:5" ht="17.25" x14ac:dyDescent="0.3">
      <c r="A4" s="71" t="s">
        <v>230</v>
      </c>
      <c r="B4" s="71"/>
      <c r="C4" s="71"/>
      <c r="D4" s="71"/>
      <c r="E4" s="71"/>
    </row>
    <row r="5" spans="1:5" x14ac:dyDescent="0.25">
      <c r="A5" s="20" t="s">
        <v>231</v>
      </c>
      <c r="B5" s="20"/>
      <c r="C5" s="20"/>
      <c r="D5" s="20"/>
      <c r="E5" s="20"/>
    </row>
    <row r="6" spans="1:5" x14ac:dyDescent="0.25">
      <c r="A6" s="6"/>
      <c r="B6" s="6"/>
      <c r="C6" s="6"/>
      <c r="D6" s="6"/>
      <c r="E6" s="6"/>
    </row>
    <row r="7" spans="1:5" ht="17.25" x14ac:dyDescent="0.3">
      <c r="A7" s="71" t="s">
        <v>232</v>
      </c>
      <c r="B7" s="71"/>
      <c r="C7" s="71"/>
      <c r="D7" s="71"/>
      <c r="E7" s="71"/>
    </row>
    <row r="8" spans="1:5" x14ac:dyDescent="0.25">
      <c r="A8" s="45" t="s">
        <v>233</v>
      </c>
      <c r="B8" s="6"/>
      <c r="C8" s="6"/>
      <c r="D8" s="6"/>
      <c r="E8" s="6"/>
    </row>
    <row r="9" spans="1:5" x14ac:dyDescent="0.25">
      <c r="A9" s="45" t="s">
        <v>234</v>
      </c>
      <c r="B9" s="6"/>
      <c r="C9" s="6"/>
      <c r="D9" s="6"/>
      <c r="E9" s="6"/>
    </row>
    <row r="10" spans="1:5" x14ac:dyDescent="0.25">
      <c r="A10" s="45" t="s">
        <v>235</v>
      </c>
      <c r="B10" s="6"/>
      <c r="C10" s="6"/>
      <c r="D10" s="6"/>
      <c r="E10" s="6"/>
    </row>
    <row r="11" spans="1:5" x14ac:dyDescent="0.25">
      <c r="A11" s="45" t="s">
        <v>236</v>
      </c>
      <c r="B11" s="6"/>
      <c r="C11" s="6"/>
      <c r="D11" s="6"/>
      <c r="E11" s="6"/>
    </row>
    <row r="12" spans="1:5" ht="27" x14ac:dyDescent="0.25">
      <c r="A12" s="45" t="s">
        <v>237</v>
      </c>
      <c r="B12" s="6"/>
      <c r="C12" s="6"/>
      <c r="D12" s="6"/>
      <c r="E12" s="6"/>
    </row>
    <row r="13" spans="1:5" ht="27" x14ac:dyDescent="0.25">
      <c r="A13" s="45" t="s">
        <v>238</v>
      </c>
      <c r="B13" s="6"/>
      <c r="C13" s="6"/>
      <c r="D13" s="6"/>
      <c r="E13" s="6"/>
    </row>
    <row r="14" spans="1:5" ht="27" x14ac:dyDescent="0.25">
      <c r="A14" s="45" t="s">
        <v>239</v>
      </c>
      <c r="B14" s="6"/>
      <c r="C14" s="6"/>
      <c r="D14" s="6"/>
      <c r="E14" s="6"/>
    </row>
    <row r="15" spans="1:5" ht="27" x14ac:dyDescent="0.25">
      <c r="A15" s="45" t="s">
        <v>240</v>
      </c>
      <c r="B15" s="6"/>
      <c r="C15" s="6"/>
      <c r="D15" s="6"/>
      <c r="E15" s="6"/>
    </row>
    <row r="16" spans="1:5" x14ac:dyDescent="0.25">
      <c r="A16" s="6"/>
      <c r="B16" s="6"/>
      <c r="C16" s="6"/>
      <c r="D16" s="6"/>
      <c r="E16" s="6"/>
    </row>
    <row r="17" spans="1:5" ht="17.25" x14ac:dyDescent="0.3">
      <c r="A17" s="71" t="s">
        <v>241</v>
      </c>
      <c r="B17" s="71"/>
      <c r="C17" s="71"/>
      <c r="D17" s="71"/>
      <c r="E17" s="71"/>
    </row>
    <row r="18" spans="1:5" x14ac:dyDescent="0.25">
      <c r="A18" s="72" t="s">
        <v>242</v>
      </c>
      <c r="B18" s="72"/>
      <c r="C18" s="72"/>
      <c r="D18" s="72"/>
      <c r="E18" s="72"/>
    </row>
    <row r="19" spans="1:5" x14ac:dyDescent="0.25">
      <c r="A19" s="54" t="s">
        <v>243</v>
      </c>
      <c r="B19" s="54" t="s">
        <v>244</v>
      </c>
      <c r="C19" s="54" t="s">
        <v>245</v>
      </c>
      <c r="D19" s="54" t="s">
        <v>246</v>
      </c>
      <c r="E19" s="54" t="s">
        <v>247</v>
      </c>
    </row>
    <row r="20" spans="1:5" x14ac:dyDescent="0.25">
      <c r="A20" s="51"/>
      <c r="B20" s="50"/>
      <c r="C20" s="50"/>
      <c r="D20" s="50"/>
      <c r="E20" s="50"/>
    </row>
    <row r="21" spans="1:5" x14ac:dyDescent="0.25">
      <c r="A21" s="51"/>
      <c r="B21" s="50"/>
      <c r="C21" s="50"/>
      <c r="D21" s="50"/>
      <c r="E21" s="50"/>
    </row>
    <row r="22" spans="1:5" x14ac:dyDescent="0.25">
      <c r="A22" s="51"/>
      <c r="B22" s="50"/>
      <c r="C22" s="50"/>
      <c r="D22" s="50"/>
      <c r="E22" s="50"/>
    </row>
    <row r="23" spans="1:5" x14ac:dyDescent="0.25">
      <c r="A23" s="51"/>
      <c r="B23" s="50"/>
      <c r="C23" s="50"/>
      <c r="D23" s="50"/>
      <c r="E23" s="50"/>
    </row>
    <row r="24" spans="1:5" x14ac:dyDescent="0.25">
      <c r="A24" s="51"/>
      <c r="B24" s="50"/>
      <c r="C24" s="50"/>
      <c r="D24" s="50"/>
      <c r="E24" s="50"/>
    </row>
    <row r="25" spans="1:5" x14ac:dyDescent="0.25">
      <c r="A25" s="51"/>
      <c r="B25" s="50"/>
      <c r="C25" s="50"/>
      <c r="D25" s="50"/>
      <c r="E25" s="50"/>
    </row>
    <row r="26" spans="1:5" x14ac:dyDescent="0.25">
      <c r="A26" s="6"/>
      <c r="B26" s="6"/>
      <c r="C26" s="6"/>
      <c r="D26" s="6"/>
      <c r="E26" s="6"/>
    </row>
    <row r="27" spans="1:5" ht="17.25" x14ac:dyDescent="0.3">
      <c r="A27" s="71" t="s">
        <v>248</v>
      </c>
      <c r="B27" s="71"/>
      <c r="C27" s="71"/>
      <c r="D27" s="71"/>
      <c r="E27" s="71"/>
    </row>
    <row r="28" spans="1:5" x14ac:dyDescent="0.25">
      <c r="A28" s="49" t="s">
        <v>249</v>
      </c>
      <c r="B28" s="49"/>
      <c r="C28" s="49"/>
      <c r="D28" s="49"/>
      <c r="E28" s="49"/>
    </row>
    <row r="29" spans="1:5" x14ac:dyDescent="0.25">
      <c r="A29" s="54" t="s">
        <v>250</v>
      </c>
      <c r="B29" s="54" t="s">
        <v>251</v>
      </c>
      <c r="C29" s="54" t="s">
        <v>252</v>
      </c>
      <c r="D29" s="54" t="s">
        <v>161</v>
      </c>
      <c r="E29" s="54" t="s">
        <v>253</v>
      </c>
    </row>
    <row r="30" spans="1:5" x14ac:dyDescent="0.25">
      <c r="A30" s="50"/>
      <c r="B30" s="50"/>
      <c r="C30" s="50"/>
      <c r="D30" s="50"/>
      <c r="E30" s="50"/>
    </row>
    <row r="31" spans="1:5" x14ac:dyDescent="0.25">
      <c r="A31" s="50"/>
      <c r="B31" s="50"/>
      <c r="C31" s="50"/>
      <c r="D31" s="50"/>
      <c r="E31" s="50"/>
    </row>
    <row r="32" spans="1:5" x14ac:dyDescent="0.25">
      <c r="A32" s="50"/>
      <c r="B32" s="50"/>
      <c r="C32" s="50"/>
      <c r="D32" s="50"/>
      <c r="E32" s="50"/>
    </row>
    <row r="33" spans="1:5" x14ac:dyDescent="0.25">
      <c r="A33" s="50"/>
      <c r="B33" s="50"/>
      <c r="C33" s="50"/>
      <c r="D33" s="50"/>
      <c r="E33" s="50"/>
    </row>
    <row r="34" spans="1:5" x14ac:dyDescent="0.25">
      <c r="A34" s="50"/>
      <c r="B34" s="50"/>
      <c r="C34" s="50"/>
      <c r="D34" s="50"/>
      <c r="E34" s="50"/>
    </row>
    <row r="35" spans="1:5" x14ac:dyDescent="0.25">
      <c r="A35" s="50"/>
      <c r="B35" s="50"/>
      <c r="C35" s="50"/>
      <c r="D35" s="50"/>
      <c r="E35" s="50"/>
    </row>
    <row r="36" spans="1:5" x14ac:dyDescent="0.25">
      <c r="A36" s="6"/>
      <c r="B36" s="6"/>
      <c r="C36" s="6"/>
      <c r="D36" s="6"/>
      <c r="E36" s="6"/>
    </row>
    <row r="37" spans="1:5" ht="17.25" x14ac:dyDescent="0.3">
      <c r="A37" s="71" t="s">
        <v>254</v>
      </c>
      <c r="B37" s="71"/>
      <c r="C37" s="71"/>
      <c r="D37" s="71"/>
      <c r="E37" s="71"/>
    </row>
    <row r="38" spans="1:5" x14ac:dyDescent="0.25">
      <c r="A38" s="49" t="s">
        <v>255</v>
      </c>
      <c r="B38" s="49"/>
      <c r="C38" s="49"/>
      <c r="D38" s="49"/>
      <c r="E38" s="49"/>
    </row>
    <row r="39" spans="1:5" x14ac:dyDescent="0.25">
      <c r="A39" s="54" t="s">
        <v>243</v>
      </c>
      <c r="B39" s="54" t="s">
        <v>256</v>
      </c>
      <c r="C39" s="54" t="s">
        <v>257</v>
      </c>
      <c r="D39" s="54" t="s">
        <v>258</v>
      </c>
      <c r="E39" s="54" t="s">
        <v>218</v>
      </c>
    </row>
    <row r="40" spans="1:5" x14ac:dyDescent="0.25">
      <c r="A40" s="50"/>
      <c r="B40" s="50"/>
      <c r="C40" s="50"/>
      <c r="D40" s="50"/>
      <c r="E40" s="50"/>
    </row>
    <row r="41" spans="1:5" x14ac:dyDescent="0.25">
      <c r="A41" s="50"/>
      <c r="B41" s="50"/>
      <c r="C41" s="50"/>
      <c r="D41" s="50"/>
      <c r="E41" s="50"/>
    </row>
    <row r="42" spans="1:5" x14ac:dyDescent="0.25">
      <c r="A42" s="50"/>
      <c r="B42" s="50"/>
      <c r="C42" s="50"/>
      <c r="D42" s="50"/>
      <c r="E42" s="50"/>
    </row>
    <row r="43" spans="1:5" x14ac:dyDescent="0.25">
      <c r="A43" s="6"/>
      <c r="B43" s="6"/>
      <c r="C43" s="6"/>
      <c r="D43" s="6"/>
      <c r="E43" s="6"/>
    </row>
    <row r="44" spans="1:5" ht="17.25" x14ac:dyDescent="0.3">
      <c r="A44" s="71" t="s">
        <v>259</v>
      </c>
      <c r="B44" s="71"/>
      <c r="C44" s="71"/>
      <c r="D44" s="71"/>
      <c r="E44" s="71"/>
    </row>
    <row r="45" spans="1:5" x14ac:dyDescent="0.25">
      <c r="A45" s="49" t="s">
        <v>260</v>
      </c>
      <c r="B45" s="49"/>
      <c r="C45" s="49"/>
      <c r="D45" s="49"/>
      <c r="E45" s="49"/>
    </row>
    <row r="46" spans="1:5" ht="27" x14ac:dyDescent="0.25">
      <c r="A46" s="45" t="s">
        <v>261</v>
      </c>
      <c r="B46" s="73" t="s">
        <v>262</v>
      </c>
      <c r="C46" s="73"/>
      <c r="D46" s="73"/>
      <c r="E46" s="73"/>
    </row>
    <row r="47" spans="1:5" x14ac:dyDescent="0.25">
      <c r="A47" s="45" t="s">
        <v>263</v>
      </c>
      <c r="B47" s="6"/>
      <c r="C47" s="6"/>
      <c r="D47" s="6"/>
      <c r="E47" s="6"/>
    </row>
    <row r="48" spans="1:5" ht="27" x14ac:dyDescent="0.25">
      <c r="A48" s="45" t="s">
        <v>264</v>
      </c>
      <c r="B48" s="6"/>
      <c r="C48" s="6"/>
      <c r="D48" s="6"/>
      <c r="E48" s="6"/>
    </row>
    <row r="49" spans="1:5" ht="27" x14ac:dyDescent="0.25">
      <c r="A49" s="45" t="s">
        <v>265</v>
      </c>
      <c r="B49" s="6"/>
      <c r="C49" s="6"/>
      <c r="D49" s="6"/>
      <c r="E49" s="6"/>
    </row>
    <row r="50" spans="1:5" x14ac:dyDescent="0.25">
      <c r="A50" s="6"/>
      <c r="B50" s="6"/>
      <c r="C50" s="6"/>
      <c r="D50" s="6"/>
      <c r="E50" s="6"/>
    </row>
    <row r="51" spans="1:5" ht="15.75" x14ac:dyDescent="0.25">
      <c r="A51" s="74" t="s">
        <v>266</v>
      </c>
      <c r="B51" s="74"/>
      <c r="C51" s="74"/>
      <c r="D51" s="74"/>
      <c r="E51" s="74"/>
    </row>
    <row r="52" spans="1:5" x14ac:dyDescent="0.25">
      <c r="A52" s="75" t="s">
        <v>267</v>
      </c>
      <c r="B52" s="75"/>
      <c r="C52" s="75"/>
      <c r="D52" s="75"/>
      <c r="E52" s="75"/>
    </row>
    <row r="53" spans="1:5" x14ac:dyDescent="0.25">
      <c r="A53" s="75" t="s">
        <v>268</v>
      </c>
      <c r="B53" s="75"/>
      <c r="C53" s="75"/>
      <c r="D53" s="75"/>
      <c r="E53" s="75"/>
    </row>
    <row r="54" spans="1:5" x14ac:dyDescent="0.25">
      <c r="A54" s="75" t="s">
        <v>269</v>
      </c>
      <c r="B54" s="75"/>
      <c r="C54" s="75"/>
      <c r="D54" s="75"/>
      <c r="E54" s="75"/>
    </row>
    <row r="55" spans="1:5" x14ac:dyDescent="0.25">
      <c r="A55" s="75" t="s">
        <v>270</v>
      </c>
      <c r="B55" s="75"/>
      <c r="C55" s="75"/>
      <c r="D55" s="75"/>
      <c r="E55" s="75"/>
    </row>
    <row r="56" spans="1:5" x14ac:dyDescent="0.25">
      <c r="A56" s="75" t="s">
        <v>271</v>
      </c>
      <c r="B56" s="75"/>
      <c r="C56" s="75"/>
      <c r="D56" s="75"/>
      <c r="E56" s="75"/>
    </row>
    <row r="57" spans="1:5" x14ac:dyDescent="0.25">
      <c r="A57" s="75" t="s">
        <v>272</v>
      </c>
      <c r="B57" s="75"/>
      <c r="C57" s="75"/>
      <c r="D57" s="75"/>
      <c r="E57" s="75"/>
    </row>
    <row r="58" spans="1:5" x14ac:dyDescent="0.25">
      <c r="A58" s="76" t="s">
        <v>273</v>
      </c>
      <c r="B58" s="76"/>
      <c r="C58" s="76"/>
      <c r="D58" s="76"/>
      <c r="E58" s="76"/>
    </row>
  </sheetData>
  <mergeCells count="40">
    <mergeCell ref="A55:E55"/>
    <mergeCell ref="A56:E56"/>
    <mergeCell ref="A57:E57"/>
    <mergeCell ref="A58:E58"/>
    <mergeCell ref="B49:E49"/>
    <mergeCell ref="A50:E50"/>
    <mergeCell ref="A51:E51"/>
    <mergeCell ref="A52:E52"/>
    <mergeCell ref="A53:E53"/>
    <mergeCell ref="A54:E54"/>
    <mergeCell ref="A43:E43"/>
    <mergeCell ref="A44:E44"/>
    <mergeCell ref="A45:E45"/>
    <mergeCell ref="B46:E46"/>
    <mergeCell ref="B47:E47"/>
    <mergeCell ref="B48:E48"/>
    <mergeCell ref="A26:E26"/>
    <mergeCell ref="A27:E27"/>
    <mergeCell ref="A28:E28"/>
    <mergeCell ref="A36:E36"/>
    <mergeCell ref="A37:E37"/>
    <mergeCell ref="A38:E38"/>
    <mergeCell ref="B13:E13"/>
    <mergeCell ref="B14:E14"/>
    <mergeCell ref="B15:E15"/>
    <mergeCell ref="A16:E16"/>
    <mergeCell ref="A17:E17"/>
    <mergeCell ref="A18:E18"/>
    <mergeCell ref="A7:E7"/>
    <mergeCell ref="B8:E8"/>
    <mergeCell ref="B9:E9"/>
    <mergeCell ref="B10:E10"/>
    <mergeCell ref="B11:E11"/>
    <mergeCell ref="B12:E12"/>
    <mergeCell ref="A1:E1"/>
    <mergeCell ref="A2:E2"/>
    <mergeCell ref="A3:E3"/>
    <mergeCell ref="A4:E4"/>
    <mergeCell ref="A5:E5"/>
    <mergeCell ref="A6:E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A710F1-456F-476C-A92A-6ACB83534331}">
  <sheetPr>
    <tabColor rgb="FF7030A0"/>
  </sheetPr>
  <dimension ref="A1:G56"/>
  <sheetViews>
    <sheetView workbookViewId="0">
      <pane ySplit="2" topLeftCell="A3" activePane="bottomLeft" state="frozen"/>
      <selection pane="bottomLeft" sqref="A1:XFD1048576"/>
    </sheetView>
  </sheetViews>
  <sheetFormatPr defaultRowHeight="15" x14ac:dyDescent="0.25"/>
  <cols>
    <col min="1" max="1" width="28.85546875" bestFit="1" customWidth="1"/>
    <col min="2" max="2" width="13.28515625" bestFit="1" customWidth="1"/>
    <col min="3" max="3" width="17.42578125" bestFit="1" customWidth="1"/>
    <col min="4" max="4" width="21" bestFit="1" customWidth="1"/>
    <col min="5" max="5" width="11.140625" bestFit="1" customWidth="1"/>
    <col min="6" max="6" width="16" bestFit="1" customWidth="1"/>
    <col min="7" max="7" width="13.140625" bestFit="1" customWidth="1"/>
  </cols>
  <sheetData>
    <row r="1" spans="1:7" ht="28.5" x14ac:dyDescent="0.45">
      <c r="A1" s="77" t="s">
        <v>274</v>
      </c>
      <c r="B1" s="77"/>
      <c r="C1" s="77"/>
      <c r="D1" s="77"/>
      <c r="E1" s="77"/>
      <c r="F1" s="77"/>
      <c r="G1" s="77"/>
    </row>
    <row r="2" spans="1:7" x14ac:dyDescent="0.25">
      <c r="A2" s="78" t="s">
        <v>275</v>
      </c>
      <c r="B2" s="78"/>
      <c r="C2" s="78"/>
      <c r="D2" s="78"/>
      <c r="E2" s="78"/>
      <c r="F2" s="78"/>
      <c r="G2" s="78"/>
    </row>
    <row r="3" spans="1:7" x14ac:dyDescent="0.25">
      <c r="A3" s="6"/>
      <c r="B3" s="6"/>
      <c r="C3" s="6"/>
      <c r="D3" s="6"/>
      <c r="E3" s="6"/>
      <c r="F3" s="6"/>
      <c r="G3" s="6"/>
    </row>
    <row r="4" spans="1:7" ht="17.25" x14ac:dyDescent="0.3">
      <c r="A4" s="79" t="s">
        <v>276</v>
      </c>
      <c r="B4" s="79"/>
      <c r="C4" s="79"/>
      <c r="D4" s="79"/>
      <c r="E4" s="79"/>
      <c r="F4" s="79"/>
      <c r="G4" s="79"/>
    </row>
    <row r="5" spans="1:7" x14ac:dyDescent="0.25">
      <c r="A5" s="20" t="s">
        <v>277</v>
      </c>
      <c r="B5" s="20"/>
      <c r="C5" s="20"/>
      <c r="D5" s="20"/>
      <c r="E5" s="20"/>
      <c r="F5" s="20"/>
      <c r="G5" s="20"/>
    </row>
    <row r="6" spans="1:7" x14ac:dyDescent="0.25">
      <c r="A6" s="6"/>
      <c r="B6" s="6"/>
      <c r="C6" s="6"/>
      <c r="D6" s="6"/>
      <c r="E6" s="6"/>
      <c r="F6" s="6"/>
      <c r="G6" s="6"/>
    </row>
    <row r="7" spans="1:7" ht="17.25" x14ac:dyDescent="0.3">
      <c r="A7" s="79" t="s">
        <v>278</v>
      </c>
      <c r="B7" s="79"/>
      <c r="C7" s="79"/>
      <c r="D7" s="79"/>
      <c r="E7" s="79"/>
      <c r="F7" s="79"/>
      <c r="G7" s="79"/>
    </row>
    <row r="8" spans="1:7" x14ac:dyDescent="0.25">
      <c r="A8" s="49" t="s">
        <v>279</v>
      </c>
      <c r="B8" s="49"/>
      <c r="C8" s="49"/>
      <c r="D8" s="49"/>
      <c r="E8" s="49"/>
      <c r="F8" s="49"/>
      <c r="G8" s="49"/>
    </row>
    <row r="9" spans="1:7" x14ac:dyDescent="0.25">
      <c r="A9" s="54" t="s">
        <v>160</v>
      </c>
      <c r="B9" s="54" t="s">
        <v>161</v>
      </c>
      <c r="C9" s="54" t="s">
        <v>280</v>
      </c>
      <c r="D9" s="54" t="s">
        <v>281</v>
      </c>
      <c r="E9" s="54" t="s">
        <v>282</v>
      </c>
      <c r="F9" s="54" t="s">
        <v>283</v>
      </c>
      <c r="G9" s="54" t="s">
        <v>284</v>
      </c>
    </row>
    <row r="10" spans="1:7" x14ac:dyDescent="0.25">
      <c r="A10" s="50"/>
      <c r="B10" s="50"/>
      <c r="C10" s="50"/>
      <c r="D10" s="50"/>
      <c r="E10" s="50"/>
      <c r="F10" s="16" t="str">
        <f>IF(AND(C10&lt;&gt;"",E10&lt;&gt;""),E10-C10,"")</f>
        <v/>
      </c>
      <c r="G10" s="50"/>
    </row>
    <row r="11" spans="1:7" x14ac:dyDescent="0.25">
      <c r="A11" s="50"/>
      <c r="B11" s="50"/>
      <c r="C11" s="50"/>
      <c r="D11" s="50"/>
      <c r="E11" s="50"/>
      <c r="F11" s="16" t="str">
        <f>IF(AND(C11&lt;&gt;"",E11&lt;&gt;""),E11-C11,"")</f>
        <v/>
      </c>
      <c r="G11" s="50"/>
    </row>
    <row r="12" spans="1:7" x14ac:dyDescent="0.25">
      <c r="A12" s="50"/>
      <c r="B12" s="50"/>
      <c r="C12" s="50"/>
      <c r="D12" s="50"/>
      <c r="E12" s="50"/>
      <c r="F12" s="16" t="str">
        <f>IF(AND(C12&lt;&gt;"",E12&lt;&gt;""),E12-C12,"")</f>
        <v/>
      </c>
      <c r="G12" s="50"/>
    </row>
    <row r="13" spans="1:7" x14ac:dyDescent="0.25">
      <c r="A13" s="50"/>
      <c r="B13" s="50"/>
      <c r="C13" s="50"/>
      <c r="D13" s="50"/>
      <c r="E13" s="50"/>
      <c r="F13" s="16" t="str">
        <f>IF(AND(C13&lt;&gt;"",E13&lt;&gt;""),E13-C13,"")</f>
        <v/>
      </c>
      <c r="G13" s="50"/>
    </row>
    <row r="14" spans="1:7" x14ac:dyDescent="0.25">
      <c r="A14" s="6"/>
      <c r="B14" s="6"/>
      <c r="C14" s="6"/>
      <c r="D14" s="6"/>
      <c r="E14" s="6"/>
      <c r="F14" s="6"/>
      <c r="G14" s="6"/>
    </row>
    <row r="15" spans="1:7" ht="17.25" x14ac:dyDescent="0.3">
      <c r="A15" s="79" t="s">
        <v>285</v>
      </c>
      <c r="B15" s="79"/>
      <c r="C15" s="79"/>
      <c r="D15" s="79"/>
      <c r="E15" s="79"/>
      <c r="F15" s="79"/>
      <c r="G15" s="79"/>
    </row>
    <row r="16" spans="1:7" x14ac:dyDescent="0.25">
      <c r="A16" s="45" t="s">
        <v>286</v>
      </c>
      <c r="B16" s="6"/>
      <c r="C16" s="6"/>
      <c r="D16" s="6"/>
      <c r="E16" s="6"/>
      <c r="F16" s="6"/>
      <c r="G16" s="6"/>
    </row>
    <row r="17" spans="1:7" x14ac:dyDescent="0.25">
      <c r="A17" s="45" t="s">
        <v>287</v>
      </c>
      <c r="B17" s="73" t="s">
        <v>288</v>
      </c>
      <c r="C17" s="73"/>
      <c r="D17" s="73"/>
      <c r="E17" s="73"/>
      <c r="F17" s="73"/>
      <c r="G17" s="73"/>
    </row>
    <row r="18" spans="1:7" ht="27" x14ac:dyDescent="0.25">
      <c r="A18" s="45" t="s">
        <v>289</v>
      </c>
      <c r="B18" s="6"/>
      <c r="C18" s="6"/>
      <c r="D18" s="6"/>
      <c r="E18" s="6"/>
      <c r="F18" s="6"/>
      <c r="G18" s="6"/>
    </row>
    <row r="19" spans="1:7" ht="27" x14ac:dyDescent="0.25">
      <c r="A19" s="45" t="s">
        <v>290</v>
      </c>
      <c r="B19" s="73" t="s">
        <v>291</v>
      </c>
      <c r="C19" s="73"/>
      <c r="D19" s="73"/>
      <c r="E19" s="73"/>
      <c r="F19" s="73"/>
      <c r="G19" s="73"/>
    </row>
    <row r="20" spans="1:7" x14ac:dyDescent="0.25">
      <c r="A20" s="6"/>
      <c r="B20" s="6"/>
      <c r="C20" s="6"/>
      <c r="D20" s="6"/>
      <c r="E20" s="6"/>
      <c r="F20" s="6"/>
      <c r="G20" s="6"/>
    </row>
    <row r="21" spans="1:7" ht="17.25" x14ac:dyDescent="0.3">
      <c r="A21" s="79" t="s">
        <v>292</v>
      </c>
      <c r="B21" s="79"/>
      <c r="C21" s="79"/>
      <c r="D21" s="79"/>
      <c r="E21" s="79"/>
      <c r="F21" s="79"/>
      <c r="G21" s="79"/>
    </row>
    <row r="22" spans="1:7" x14ac:dyDescent="0.25">
      <c r="A22" s="72" t="s">
        <v>293</v>
      </c>
      <c r="B22" s="72"/>
      <c r="C22" s="72"/>
      <c r="D22" s="72"/>
      <c r="E22" s="72"/>
      <c r="F22" s="72"/>
      <c r="G22" s="72"/>
    </row>
    <row r="23" spans="1:7" x14ac:dyDescent="0.25">
      <c r="A23" s="54" t="s">
        <v>294</v>
      </c>
      <c r="B23" s="54" t="s">
        <v>295</v>
      </c>
      <c r="C23" s="54" t="s">
        <v>296</v>
      </c>
      <c r="D23" s="54" t="s">
        <v>297</v>
      </c>
      <c r="E23" s="16"/>
      <c r="F23" s="16"/>
      <c r="G23" s="16"/>
    </row>
    <row r="24" spans="1:7" x14ac:dyDescent="0.25">
      <c r="A24" s="50"/>
      <c r="B24" s="50"/>
      <c r="C24" s="50"/>
      <c r="D24" s="50"/>
      <c r="E24" s="16"/>
      <c r="F24" s="16"/>
      <c r="G24" s="16"/>
    </row>
    <row r="25" spans="1:7" x14ac:dyDescent="0.25">
      <c r="A25" s="50"/>
      <c r="B25" s="50"/>
      <c r="C25" s="50"/>
      <c r="D25" s="50"/>
      <c r="E25" s="16"/>
      <c r="F25" s="16"/>
      <c r="G25" s="16"/>
    </row>
    <row r="26" spans="1:7" x14ac:dyDescent="0.25">
      <c r="A26" s="50"/>
      <c r="B26" s="50"/>
      <c r="C26" s="50"/>
      <c r="D26" s="50"/>
      <c r="E26" s="16"/>
      <c r="F26" s="16"/>
      <c r="G26" s="16"/>
    </row>
    <row r="27" spans="1:7" x14ac:dyDescent="0.25">
      <c r="A27" s="6"/>
      <c r="B27" s="6"/>
      <c r="C27" s="6"/>
      <c r="D27" s="6"/>
      <c r="E27" s="6"/>
      <c r="F27" s="6"/>
      <c r="G27" s="6"/>
    </row>
    <row r="28" spans="1:7" ht="17.25" x14ac:dyDescent="0.3">
      <c r="A28" s="79" t="s">
        <v>298</v>
      </c>
      <c r="B28" s="79"/>
      <c r="C28" s="79"/>
      <c r="D28" s="79"/>
      <c r="E28" s="79"/>
      <c r="F28" s="79"/>
      <c r="G28" s="79"/>
    </row>
    <row r="29" spans="1:7" ht="27" x14ac:dyDescent="0.25">
      <c r="A29" s="45" t="s">
        <v>299</v>
      </c>
      <c r="B29" s="6"/>
      <c r="C29" s="6"/>
      <c r="D29" s="6"/>
      <c r="E29" s="6"/>
      <c r="F29" s="6"/>
      <c r="G29" s="6"/>
    </row>
    <row r="30" spans="1:7" ht="27" x14ac:dyDescent="0.25">
      <c r="A30" s="45" t="s">
        <v>300</v>
      </c>
      <c r="B30" s="6"/>
      <c r="C30" s="6"/>
      <c r="D30" s="6"/>
      <c r="E30" s="6"/>
      <c r="F30" s="6"/>
      <c r="G30" s="6"/>
    </row>
    <row r="31" spans="1:7" ht="27" x14ac:dyDescent="0.25">
      <c r="A31" s="45" t="s">
        <v>301</v>
      </c>
      <c r="B31" s="6"/>
      <c r="C31" s="6"/>
      <c r="D31" s="6"/>
      <c r="E31" s="6"/>
      <c r="F31" s="6"/>
      <c r="G31" s="6"/>
    </row>
    <row r="32" spans="1:7" x14ac:dyDescent="0.25">
      <c r="A32" s="6"/>
      <c r="B32" s="6"/>
      <c r="C32" s="6"/>
      <c r="D32" s="6"/>
      <c r="E32" s="6"/>
      <c r="F32" s="6"/>
      <c r="G32" s="6"/>
    </row>
    <row r="33" spans="1:7" ht="17.25" x14ac:dyDescent="0.3">
      <c r="A33" s="79" t="s">
        <v>302</v>
      </c>
      <c r="B33" s="79"/>
      <c r="C33" s="79"/>
      <c r="D33" s="79"/>
      <c r="E33" s="79"/>
      <c r="F33" s="79"/>
      <c r="G33" s="79"/>
    </row>
    <row r="34" spans="1:7" x14ac:dyDescent="0.25">
      <c r="A34" s="72" t="s">
        <v>303</v>
      </c>
      <c r="B34" s="72"/>
      <c r="C34" s="72"/>
      <c r="D34" s="72"/>
      <c r="E34" s="72"/>
      <c r="F34" s="72"/>
      <c r="G34" s="72"/>
    </row>
    <row r="35" spans="1:7" x14ac:dyDescent="0.25">
      <c r="A35" s="54" t="s">
        <v>304</v>
      </c>
      <c r="B35" s="54" t="s">
        <v>305</v>
      </c>
      <c r="C35" s="54" t="s">
        <v>306</v>
      </c>
      <c r="D35" s="54" t="s">
        <v>216</v>
      </c>
      <c r="E35" s="16"/>
      <c r="F35" s="16"/>
      <c r="G35" s="16"/>
    </row>
    <row r="36" spans="1:7" x14ac:dyDescent="0.25">
      <c r="A36" s="19" t="s">
        <v>307</v>
      </c>
      <c r="B36" s="50"/>
      <c r="C36" s="50"/>
      <c r="D36" s="50"/>
      <c r="E36" s="16"/>
      <c r="F36" s="16"/>
      <c r="G36" s="16"/>
    </row>
    <row r="37" spans="1:7" x14ac:dyDescent="0.25">
      <c r="A37" s="80" t="s">
        <v>308</v>
      </c>
      <c r="B37" s="50"/>
      <c r="C37" s="50"/>
      <c r="D37" s="50"/>
      <c r="E37" s="16"/>
      <c r="F37" s="16"/>
      <c r="G37" s="16"/>
    </row>
    <row r="38" spans="1:7" x14ac:dyDescent="0.25">
      <c r="A38" s="81" t="s">
        <v>309</v>
      </c>
      <c r="B38" s="50"/>
      <c r="C38" s="50"/>
      <c r="D38" s="50"/>
      <c r="E38" s="16"/>
      <c r="F38" s="16"/>
      <c r="G38" s="16"/>
    </row>
    <row r="39" spans="1:7" x14ac:dyDescent="0.25">
      <c r="A39" s="82" t="s">
        <v>310</v>
      </c>
      <c r="B39" s="50"/>
      <c r="C39" s="50"/>
      <c r="D39" s="50"/>
      <c r="E39" s="16"/>
      <c r="F39" s="16"/>
      <c r="G39" s="16"/>
    </row>
    <row r="40" spans="1:7" x14ac:dyDescent="0.25">
      <c r="A40" s="45" t="s">
        <v>311</v>
      </c>
      <c r="B40" s="50"/>
      <c r="C40" s="50"/>
      <c r="D40" s="50"/>
      <c r="E40" s="16"/>
      <c r="F40" s="16"/>
      <c r="G40" s="16"/>
    </row>
    <row r="41" spans="1:7" x14ac:dyDescent="0.25">
      <c r="A41" s="6"/>
      <c r="B41" s="6"/>
      <c r="C41" s="6"/>
      <c r="D41" s="6"/>
      <c r="E41" s="6"/>
      <c r="F41" s="6"/>
      <c r="G41" s="6"/>
    </row>
    <row r="42" spans="1:7" ht="17.25" x14ac:dyDescent="0.3">
      <c r="A42" s="79" t="s">
        <v>312</v>
      </c>
      <c r="B42" s="79"/>
      <c r="C42" s="79"/>
      <c r="D42" s="79"/>
      <c r="E42" s="79"/>
      <c r="F42" s="79"/>
      <c r="G42" s="79"/>
    </row>
    <row r="43" spans="1:7" x14ac:dyDescent="0.25">
      <c r="A43" s="83" t="s">
        <v>313</v>
      </c>
      <c r="B43" s="83"/>
      <c r="C43" s="83"/>
      <c r="D43" s="83"/>
      <c r="E43" s="83"/>
      <c r="F43" s="83"/>
      <c r="G43" s="83"/>
    </row>
    <row r="44" spans="1:7" x14ac:dyDescent="0.25">
      <c r="A44" s="67" t="s">
        <v>314</v>
      </c>
      <c r="B44" s="67"/>
      <c r="C44" s="67"/>
      <c r="D44" s="67"/>
      <c r="E44" s="67"/>
      <c r="F44" s="67"/>
      <c r="G44" s="67"/>
    </row>
    <row r="45" spans="1:7" x14ac:dyDescent="0.25">
      <c r="A45" s="67" t="s">
        <v>315</v>
      </c>
      <c r="B45" s="67"/>
      <c r="C45" s="67"/>
      <c r="D45" s="67"/>
      <c r="E45" s="67"/>
      <c r="F45" s="67"/>
      <c r="G45" s="67"/>
    </row>
    <row r="46" spans="1:7" x14ac:dyDescent="0.25">
      <c r="A46" s="67" t="s">
        <v>316</v>
      </c>
      <c r="B46" s="67"/>
      <c r="C46" s="67"/>
      <c r="D46" s="67"/>
      <c r="E46" s="67"/>
      <c r="F46" s="67"/>
      <c r="G46" s="67"/>
    </row>
    <row r="47" spans="1:7" x14ac:dyDescent="0.25">
      <c r="A47" s="84" t="s">
        <v>317</v>
      </c>
      <c r="B47" s="6"/>
      <c r="C47" s="6"/>
      <c r="D47" s="6"/>
      <c r="E47" s="6"/>
      <c r="F47" s="6"/>
      <c r="G47" s="6"/>
    </row>
    <row r="48" spans="1:7" x14ac:dyDescent="0.25">
      <c r="A48" s="6"/>
      <c r="B48" s="6"/>
      <c r="C48" s="6"/>
      <c r="D48" s="6"/>
      <c r="E48" s="6"/>
      <c r="F48" s="6"/>
      <c r="G48" s="6"/>
    </row>
    <row r="49" spans="1:7" ht="15.75" x14ac:dyDescent="0.25">
      <c r="A49" s="85" t="s">
        <v>318</v>
      </c>
      <c r="B49" s="85"/>
      <c r="C49" s="85"/>
      <c r="D49" s="85"/>
      <c r="E49" s="85"/>
      <c r="F49" s="85"/>
      <c r="G49" s="85"/>
    </row>
    <row r="50" spans="1:7" x14ac:dyDescent="0.25">
      <c r="A50" s="67" t="s">
        <v>319</v>
      </c>
      <c r="B50" s="67"/>
      <c r="C50" s="67"/>
      <c r="D50" s="67"/>
      <c r="E50" s="67"/>
      <c r="F50" s="67"/>
      <c r="G50" s="67"/>
    </row>
    <row r="51" spans="1:7" x14ac:dyDescent="0.25">
      <c r="A51" s="67" t="s">
        <v>320</v>
      </c>
      <c r="B51" s="67"/>
      <c r="C51" s="67"/>
      <c r="D51" s="67"/>
      <c r="E51" s="67"/>
      <c r="F51" s="67"/>
      <c r="G51" s="67"/>
    </row>
    <row r="52" spans="1:7" x14ac:dyDescent="0.25">
      <c r="A52" s="67" t="s">
        <v>321</v>
      </c>
      <c r="B52" s="67"/>
      <c r="C52" s="67"/>
      <c r="D52" s="67"/>
      <c r="E52" s="67"/>
      <c r="F52" s="67"/>
      <c r="G52" s="67"/>
    </row>
    <row r="53" spans="1:7" x14ac:dyDescent="0.25">
      <c r="A53" s="67" t="s">
        <v>322</v>
      </c>
      <c r="B53" s="67"/>
      <c r="C53" s="67"/>
      <c r="D53" s="67"/>
      <c r="E53" s="67"/>
      <c r="F53" s="67"/>
      <c r="G53" s="67"/>
    </row>
    <row r="54" spans="1:7" x14ac:dyDescent="0.25">
      <c r="A54" s="67" t="s">
        <v>323</v>
      </c>
      <c r="B54" s="67"/>
      <c r="C54" s="67"/>
      <c r="D54" s="67"/>
      <c r="E54" s="67"/>
      <c r="F54" s="67"/>
      <c r="G54" s="67"/>
    </row>
    <row r="55" spans="1:7" x14ac:dyDescent="0.25">
      <c r="A55" s="67" t="s">
        <v>324</v>
      </c>
      <c r="B55" s="67"/>
      <c r="C55" s="67"/>
      <c r="D55" s="67"/>
      <c r="E55" s="67"/>
      <c r="F55" s="67"/>
      <c r="G55" s="67"/>
    </row>
    <row r="56" spans="1:7" x14ac:dyDescent="0.25">
      <c r="A56" s="86" t="s">
        <v>325</v>
      </c>
      <c r="B56" s="86"/>
      <c r="C56" s="86"/>
      <c r="D56" s="86"/>
      <c r="E56" s="86"/>
      <c r="F56" s="86"/>
      <c r="G56" s="86"/>
    </row>
  </sheetData>
  <mergeCells count="41">
    <mergeCell ref="A52:G52"/>
    <mergeCell ref="A53:G53"/>
    <mergeCell ref="A54:G54"/>
    <mergeCell ref="A55:G55"/>
    <mergeCell ref="A56:G56"/>
    <mergeCell ref="A46:G46"/>
    <mergeCell ref="B47:G47"/>
    <mergeCell ref="A48:G48"/>
    <mergeCell ref="A49:G49"/>
    <mergeCell ref="A50:G50"/>
    <mergeCell ref="A51:G51"/>
    <mergeCell ref="A34:G34"/>
    <mergeCell ref="A41:G41"/>
    <mergeCell ref="A42:G42"/>
    <mergeCell ref="A43:G43"/>
    <mergeCell ref="A44:G44"/>
    <mergeCell ref="A45:G45"/>
    <mergeCell ref="A28:G28"/>
    <mergeCell ref="B29:G29"/>
    <mergeCell ref="B30:G30"/>
    <mergeCell ref="B31:G31"/>
    <mergeCell ref="A32:G32"/>
    <mergeCell ref="A33:G33"/>
    <mergeCell ref="B18:G18"/>
    <mergeCell ref="B19:G19"/>
    <mergeCell ref="A20:G20"/>
    <mergeCell ref="A21:G21"/>
    <mergeCell ref="A22:G22"/>
    <mergeCell ref="A27:G27"/>
    <mergeCell ref="A7:G7"/>
    <mergeCell ref="A8:G8"/>
    <mergeCell ref="A14:G14"/>
    <mergeCell ref="A15:G15"/>
    <mergeCell ref="B16:G16"/>
    <mergeCell ref="B17:G17"/>
    <mergeCell ref="A1:G1"/>
    <mergeCell ref="A2:G2"/>
    <mergeCell ref="A3:G3"/>
    <mergeCell ref="A4:G4"/>
    <mergeCell ref="A5:G5"/>
    <mergeCell ref="A6:G6"/>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CA920A-7903-4649-9B6C-35DACFCA57D3}">
  <sheetPr>
    <tabColor rgb="FFC00000"/>
  </sheetPr>
  <dimension ref="A1:D62"/>
  <sheetViews>
    <sheetView workbookViewId="0">
      <pane ySplit="2" topLeftCell="A3" activePane="bottomLeft" state="frozen"/>
      <selection pane="bottomLeft" sqref="A1:XFD1048576"/>
    </sheetView>
  </sheetViews>
  <sheetFormatPr defaultRowHeight="15" x14ac:dyDescent="0.25"/>
  <cols>
    <col min="1" max="1" width="46.28515625" bestFit="1" customWidth="1"/>
    <col min="2" max="2" width="14.42578125" bestFit="1" customWidth="1"/>
    <col min="3" max="3" width="47" bestFit="1" customWidth="1"/>
    <col min="4" max="4" width="21.7109375" bestFit="1" customWidth="1"/>
  </cols>
  <sheetData>
    <row r="1" spans="1:4" ht="28.5" x14ac:dyDescent="0.45">
      <c r="A1" s="87" t="s">
        <v>326</v>
      </c>
      <c r="B1" s="87"/>
      <c r="C1" s="87"/>
      <c r="D1" s="87"/>
    </row>
    <row r="2" spans="1:4" x14ac:dyDescent="0.25">
      <c r="A2" s="88" t="s">
        <v>327</v>
      </c>
      <c r="B2" s="88"/>
      <c r="C2" s="88"/>
      <c r="D2" s="88"/>
    </row>
    <row r="3" spans="1:4" x14ac:dyDescent="0.25">
      <c r="A3" s="6"/>
      <c r="B3" s="6"/>
      <c r="C3" s="6"/>
      <c r="D3" s="6"/>
    </row>
    <row r="4" spans="1:4" ht="17.25" x14ac:dyDescent="0.3">
      <c r="A4" s="89" t="s">
        <v>328</v>
      </c>
      <c r="B4" s="89"/>
      <c r="C4" s="89"/>
      <c r="D4" s="89"/>
    </row>
    <row r="5" spans="1:4" x14ac:dyDescent="0.25">
      <c r="A5" s="20" t="s">
        <v>329</v>
      </c>
      <c r="B5" s="20"/>
      <c r="C5" s="20"/>
      <c r="D5" s="20"/>
    </row>
    <row r="6" spans="1:4" x14ac:dyDescent="0.25">
      <c r="A6" s="6"/>
      <c r="B6" s="6"/>
      <c r="C6" s="6"/>
      <c r="D6" s="6"/>
    </row>
    <row r="7" spans="1:4" ht="17.25" x14ac:dyDescent="0.3">
      <c r="A7" s="89" t="s">
        <v>330</v>
      </c>
      <c r="B7" s="89"/>
      <c r="C7" s="89"/>
      <c r="D7" s="89"/>
    </row>
    <row r="8" spans="1:4" x14ac:dyDescent="0.25">
      <c r="A8" s="54" t="s">
        <v>331</v>
      </c>
      <c r="B8" s="54" t="s">
        <v>332</v>
      </c>
      <c r="C8" s="54" t="s">
        <v>333</v>
      </c>
      <c r="D8" s="54" t="s">
        <v>334</v>
      </c>
    </row>
    <row r="9" spans="1:4" ht="27" x14ac:dyDescent="0.25">
      <c r="A9" s="11" t="s">
        <v>335</v>
      </c>
      <c r="B9" s="90" t="s">
        <v>336</v>
      </c>
      <c r="C9" s="28" t="s">
        <v>337</v>
      </c>
      <c r="D9" s="28" t="s">
        <v>338</v>
      </c>
    </row>
    <row r="10" spans="1:4" ht="27" x14ac:dyDescent="0.25">
      <c r="A10" s="91" t="s">
        <v>339</v>
      </c>
      <c r="B10" s="92" t="s">
        <v>340</v>
      </c>
      <c r="C10" s="93" t="s">
        <v>341</v>
      </c>
      <c r="D10" s="93" t="s">
        <v>342</v>
      </c>
    </row>
    <row r="11" spans="1:4" ht="27" x14ac:dyDescent="0.25">
      <c r="A11" s="14" t="s">
        <v>343</v>
      </c>
      <c r="B11" s="94" t="s">
        <v>344</v>
      </c>
      <c r="C11" s="34" t="s">
        <v>345</v>
      </c>
      <c r="D11" s="34" t="s">
        <v>342</v>
      </c>
    </row>
    <row r="12" spans="1:4" x14ac:dyDescent="0.25">
      <c r="A12" s="44" t="s">
        <v>346</v>
      </c>
      <c r="B12" s="6"/>
      <c r="C12" s="6"/>
      <c r="D12" s="6"/>
    </row>
    <row r="13" spans="1:4" x14ac:dyDescent="0.25">
      <c r="A13" s="6"/>
      <c r="B13" s="6"/>
      <c r="C13" s="6"/>
      <c r="D13" s="6"/>
    </row>
    <row r="14" spans="1:4" ht="17.25" x14ac:dyDescent="0.3">
      <c r="A14" s="89" t="s">
        <v>347</v>
      </c>
      <c r="B14" s="89"/>
      <c r="C14" s="89"/>
      <c r="D14" s="89"/>
    </row>
    <row r="15" spans="1:4" x14ac:dyDescent="0.25">
      <c r="A15" s="49" t="s">
        <v>348</v>
      </c>
      <c r="B15" s="49"/>
      <c r="C15" s="49"/>
      <c r="D15" s="49"/>
    </row>
    <row r="16" spans="1:4" x14ac:dyDescent="0.25">
      <c r="A16" s="45" t="s">
        <v>349</v>
      </c>
      <c r="B16" s="6"/>
      <c r="C16" s="6"/>
      <c r="D16" s="6"/>
    </row>
    <row r="17" spans="1:4" x14ac:dyDescent="0.25">
      <c r="A17" s="45" t="s">
        <v>350</v>
      </c>
      <c r="B17" s="6"/>
      <c r="C17" s="6"/>
      <c r="D17" s="6"/>
    </row>
    <row r="18" spans="1:4" x14ac:dyDescent="0.25">
      <c r="A18" s="45" t="s">
        <v>351</v>
      </c>
      <c r="B18" s="6"/>
      <c r="C18" s="6"/>
      <c r="D18" s="6"/>
    </row>
    <row r="19" spans="1:4" x14ac:dyDescent="0.25">
      <c r="A19" s="45" t="s">
        <v>352</v>
      </c>
      <c r="B19" s="6"/>
      <c r="C19" s="6"/>
      <c r="D19" s="6"/>
    </row>
    <row r="20" spans="1:4" x14ac:dyDescent="0.25">
      <c r="A20" s="45" t="s">
        <v>353</v>
      </c>
      <c r="B20" s="6"/>
      <c r="C20" s="6"/>
      <c r="D20" s="6"/>
    </row>
    <row r="21" spans="1:4" x14ac:dyDescent="0.25">
      <c r="A21" s="45" t="s">
        <v>354</v>
      </c>
      <c r="B21" s="6"/>
      <c r="C21" s="6"/>
      <c r="D21" s="6"/>
    </row>
    <row r="22" spans="1:4" x14ac:dyDescent="0.25">
      <c r="A22" s="45" t="s">
        <v>355</v>
      </c>
      <c r="B22" s="6"/>
      <c r="C22" s="6"/>
      <c r="D22" s="6"/>
    </row>
    <row r="23" spans="1:4" x14ac:dyDescent="0.25">
      <c r="A23" s="45" t="s">
        <v>356</v>
      </c>
      <c r="B23" s="6"/>
      <c r="C23" s="6"/>
      <c r="D23" s="6"/>
    </row>
    <row r="24" spans="1:4" x14ac:dyDescent="0.25">
      <c r="A24" s="6"/>
      <c r="B24" s="6"/>
      <c r="C24" s="6"/>
      <c r="D24" s="6"/>
    </row>
    <row r="25" spans="1:4" ht="17.25" x14ac:dyDescent="0.3">
      <c r="A25" s="89" t="s">
        <v>357</v>
      </c>
      <c r="B25" s="89"/>
      <c r="C25" s="89"/>
      <c r="D25" s="89"/>
    </row>
    <row r="26" spans="1:4" x14ac:dyDescent="0.25">
      <c r="A26" s="72" t="s">
        <v>358</v>
      </c>
      <c r="B26" s="72"/>
      <c r="C26" s="72"/>
      <c r="D26" s="72"/>
    </row>
    <row r="27" spans="1:4" x14ac:dyDescent="0.25">
      <c r="A27" s="54" t="s">
        <v>359</v>
      </c>
      <c r="B27" s="54" t="s">
        <v>360</v>
      </c>
      <c r="C27" s="54" t="s">
        <v>361</v>
      </c>
      <c r="D27" s="54" t="s">
        <v>243</v>
      </c>
    </row>
    <row r="28" spans="1:4" x14ac:dyDescent="0.25">
      <c r="A28" s="50"/>
      <c r="B28" s="50"/>
      <c r="C28" s="50"/>
      <c r="D28" s="50"/>
    </row>
    <row r="29" spans="1:4" x14ac:dyDescent="0.25">
      <c r="A29" s="50"/>
      <c r="B29" s="50"/>
      <c r="C29" s="50"/>
      <c r="D29" s="50"/>
    </row>
    <row r="30" spans="1:4" x14ac:dyDescent="0.25">
      <c r="A30" s="50"/>
      <c r="B30" s="50"/>
      <c r="C30" s="50"/>
      <c r="D30" s="50"/>
    </row>
    <row r="31" spans="1:4" x14ac:dyDescent="0.25">
      <c r="A31" s="50"/>
      <c r="B31" s="50"/>
      <c r="C31" s="50"/>
      <c r="D31" s="50"/>
    </row>
    <row r="32" spans="1:4" x14ac:dyDescent="0.25">
      <c r="A32" s="6"/>
      <c r="B32" s="6"/>
      <c r="C32" s="6"/>
      <c r="D32" s="6"/>
    </row>
    <row r="33" spans="1:4" ht="17.25" x14ac:dyDescent="0.3">
      <c r="A33" s="89" t="s">
        <v>362</v>
      </c>
      <c r="B33" s="89"/>
      <c r="C33" s="89"/>
      <c r="D33" s="89"/>
    </row>
    <row r="34" spans="1:4" x14ac:dyDescent="0.25">
      <c r="A34" s="49" t="s">
        <v>363</v>
      </c>
      <c r="B34" s="49"/>
      <c r="C34" s="49"/>
      <c r="D34" s="49"/>
    </row>
    <row r="35" spans="1:4" x14ac:dyDescent="0.25">
      <c r="A35" s="45" t="s">
        <v>364</v>
      </c>
      <c r="B35" s="73" t="s">
        <v>262</v>
      </c>
      <c r="C35" s="73"/>
      <c r="D35" s="73"/>
    </row>
    <row r="36" spans="1:4" x14ac:dyDescent="0.25">
      <c r="A36" s="45" t="s">
        <v>365</v>
      </c>
      <c r="B36" s="6"/>
      <c r="C36" s="6"/>
      <c r="D36" s="6"/>
    </row>
    <row r="37" spans="1:4" ht="27" x14ac:dyDescent="0.25">
      <c r="A37" s="45" t="s">
        <v>366</v>
      </c>
      <c r="B37" s="6"/>
      <c r="C37" s="6"/>
      <c r="D37" s="6"/>
    </row>
    <row r="38" spans="1:4" x14ac:dyDescent="0.25">
      <c r="A38" s="45" t="s">
        <v>367</v>
      </c>
      <c r="B38" s="6"/>
      <c r="C38" s="6"/>
      <c r="D38" s="6"/>
    </row>
    <row r="39" spans="1:4" x14ac:dyDescent="0.25">
      <c r="A39" s="45" t="s">
        <v>368</v>
      </c>
      <c r="B39" s="6"/>
      <c r="C39" s="6"/>
      <c r="D39" s="6"/>
    </row>
    <row r="40" spans="1:4" x14ac:dyDescent="0.25">
      <c r="A40" s="45" t="s">
        <v>369</v>
      </c>
      <c r="B40" s="6"/>
      <c r="C40" s="6"/>
      <c r="D40" s="6"/>
    </row>
    <row r="41" spans="1:4" x14ac:dyDescent="0.25">
      <c r="A41" s="45" t="s">
        <v>370</v>
      </c>
      <c r="B41" s="6"/>
      <c r="C41" s="6"/>
      <c r="D41" s="6"/>
    </row>
    <row r="42" spans="1:4" x14ac:dyDescent="0.25">
      <c r="A42" s="6"/>
      <c r="B42" s="6"/>
      <c r="C42" s="6"/>
      <c r="D42" s="6"/>
    </row>
    <row r="43" spans="1:4" ht="17.25" x14ac:dyDescent="0.3">
      <c r="A43" s="89" t="s">
        <v>371</v>
      </c>
      <c r="B43" s="89"/>
      <c r="C43" s="89"/>
      <c r="D43" s="89"/>
    </row>
    <row r="44" spans="1:4" x14ac:dyDescent="0.25">
      <c r="A44" s="45" t="s">
        <v>372</v>
      </c>
      <c r="B44" s="6"/>
      <c r="C44" s="6"/>
      <c r="D44" s="6"/>
    </row>
    <row r="45" spans="1:4" x14ac:dyDescent="0.25">
      <c r="A45" s="45" t="s">
        <v>373</v>
      </c>
      <c r="B45" s="6"/>
      <c r="C45" s="6"/>
      <c r="D45" s="6"/>
    </row>
    <row r="46" spans="1:4" x14ac:dyDescent="0.25">
      <c r="A46" s="45" t="s">
        <v>374</v>
      </c>
      <c r="B46" s="73" t="s">
        <v>375</v>
      </c>
      <c r="C46" s="73"/>
      <c r="D46" s="73"/>
    </row>
    <row r="47" spans="1:4" x14ac:dyDescent="0.25">
      <c r="A47" s="45" t="s">
        <v>376</v>
      </c>
      <c r="B47" s="6"/>
      <c r="C47" s="6"/>
      <c r="D47" s="6"/>
    </row>
    <row r="48" spans="1:4" x14ac:dyDescent="0.25">
      <c r="A48" s="45" t="s">
        <v>377</v>
      </c>
      <c r="B48" s="6"/>
      <c r="C48" s="6"/>
      <c r="D48" s="6"/>
    </row>
    <row r="49" spans="1:4" x14ac:dyDescent="0.25">
      <c r="A49" s="45" t="s">
        <v>378</v>
      </c>
      <c r="B49" s="6"/>
      <c r="C49" s="6"/>
      <c r="D49" s="6"/>
    </row>
    <row r="50" spans="1:4" x14ac:dyDescent="0.25">
      <c r="A50" s="45" t="s">
        <v>379</v>
      </c>
      <c r="B50" s="6"/>
      <c r="C50" s="6"/>
      <c r="D50" s="6"/>
    </row>
    <row r="51" spans="1:4" x14ac:dyDescent="0.25">
      <c r="A51" s="6"/>
      <c r="B51" s="6"/>
      <c r="C51" s="6"/>
      <c r="D51" s="6"/>
    </row>
    <row r="52" spans="1:4" ht="15.75" x14ac:dyDescent="0.25">
      <c r="A52" s="95" t="s">
        <v>380</v>
      </c>
      <c r="B52" s="95"/>
      <c r="C52" s="95"/>
      <c r="D52" s="95"/>
    </row>
    <row r="53" spans="1:4" x14ac:dyDescent="0.25">
      <c r="A53" s="75" t="s">
        <v>381</v>
      </c>
      <c r="B53" s="75"/>
      <c r="C53" s="75"/>
      <c r="D53" s="75"/>
    </row>
    <row r="54" spans="1:4" x14ac:dyDescent="0.25">
      <c r="A54" s="75" t="s">
        <v>382</v>
      </c>
      <c r="B54" s="75"/>
      <c r="C54" s="75"/>
      <c r="D54" s="75"/>
    </row>
    <row r="55" spans="1:4" x14ac:dyDescent="0.25">
      <c r="A55" s="75" t="s">
        <v>383</v>
      </c>
      <c r="B55" s="75"/>
      <c r="C55" s="75"/>
      <c r="D55" s="75"/>
    </row>
    <row r="56" spans="1:4" x14ac:dyDescent="0.25">
      <c r="A56" s="75" t="s">
        <v>384</v>
      </c>
      <c r="B56" s="75"/>
      <c r="C56" s="75"/>
      <c r="D56" s="75"/>
    </row>
    <row r="57" spans="1:4" x14ac:dyDescent="0.25">
      <c r="A57" s="75" t="s">
        <v>385</v>
      </c>
      <c r="B57" s="75"/>
      <c r="C57" s="75"/>
      <c r="D57" s="75"/>
    </row>
    <row r="58" spans="1:4" x14ac:dyDescent="0.25">
      <c r="A58" s="75" t="s">
        <v>386</v>
      </c>
      <c r="B58" s="75"/>
      <c r="C58" s="75"/>
      <c r="D58" s="75"/>
    </row>
    <row r="59" spans="1:4" x14ac:dyDescent="0.25">
      <c r="A59" s="75" t="s">
        <v>387</v>
      </c>
      <c r="B59" s="75"/>
      <c r="C59" s="75"/>
      <c r="D59" s="75"/>
    </row>
    <row r="60" spans="1:4" x14ac:dyDescent="0.25">
      <c r="A60" s="6"/>
      <c r="B60" s="6"/>
      <c r="C60" s="6"/>
      <c r="D60" s="6"/>
    </row>
    <row r="61" spans="1:4" ht="18.75" x14ac:dyDescent="0.3">
      <c r="A61" s="96" t="s">
        <v>388</v>
      </c>
      <c r="B61" s="96"/>
      <c r="C61" s="96"/>
      <c r="D61" s="96"/>
    </row>
    <row r="62" spans="1:4" x14ac:dyDescent="0.25">
      <c r="A62" s="97" t="s">
        <v>389</v>
      </c>
      <c r="B62" s="97"/>
      <c r="C62" s="97"/>
      <c r="D62" s="97"/>
    </row>
  </sheetData>
  <mergeCells count="53">
    <mergeCell ref="A58:D58"/>
    <mergeCell ref="A59:D59"/>
    <mergeCell ref="A60:D60"/>
    <mergeCell ref="A61:D61"/>
    <mergeCell ref="A62:D62"/>
    <mergeCell ref="A52:D52"/>
    <mergeCell ref="A53:D53"/>
    <mergeCell ref="A54:D54"/>
    <mergeCell ref="A55:D55"/>
    <mergeCell ref="A56:D56"/>
    <mergeCell ref="A57:D57"/>
    <mergeCell ref="B46:D46"/>
    <mergeCell ref="B47:D47"/>
    <mergeCell ref="B48:D48"/>
    <mergeCell ref="B49:D49"/>
    <mergeCell ref="B50:D50"/>
    <mergeCell ref="A51:D51"/>
    <mergeCell ref="B40:D40"/>
    <mergeCell ref="B41:D41"/>
    <mergeCell ref="A42:D42"/>
    <mergeCell ref="A43:D43"/>
    <mergeCell ref="B44:D44"/>
    <mergeCell ref="B45:D45"/>
    <mergeCell ref="A34:D34"/>
    <mergeCell ref="B35:D35"/>
    <mergeCell ref="B36:D36"/>
    <mergeCell ref="B37:D37"/>
    <mergeCell ref="B38:D38"/>
    <mergeCell ref="B39:D39"/>
    <mergeCell ref="B23:D23"/>
    <mergeCell ref="A24:D24"/>
    <mergeCell ref="A25:D25"/>
    <mergeCell ref="A26:D26"/>
    <mergeCell ref="A32:D32"/>
    <mergeCell ref="A33:D33"/>
    <mergeCell ref="B17:D17"/>
    <mergeCell ref="B18:D18"/>
    <mergeCell ref="B19:D19"/>
    <mergeCell ref="B20:D20"/>
    <mergeCell ref="B21:D21"/>
    <mergeCell ref="B22:D22"/>
    <mergeCell ref="A7:D7"/>
    <mergeCell ref="B12:D12"/>
    <mergeCell ref="A13:D13"/>
    <mergeCell ref="A14:D14"/>
    <mergeCell ref="A15:D15"/>
    <mergeCell ref="B16:D16"/>
    <mergeCell ref="A1:D1"/>
    <mergeCell ref="A2:D2"/>
    <mergeCell ref="A3:D3"/>
    <mergeCell ref="A4:D4"/>
    <mergeCell ref="A5:D5"/>
    <mergeCell ref="A6:D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84FBAF-1BD0-46DE-9A47-E08961477B42}">
  <sheetPr>
    <tabColor rgb="FF1F4E79"/>
  </sheetPr>
  <dimension ref="A1:K23"/>
  <sheetViews>
    <sheetView workbookViewId="0">
      <pane ySplit="12" topLeftCell="A13" activePane="bottomLeft" state="frozen"/>
      <selection pane="bottomLeft" sqref="A1:XFD1048576"/>
    </sheetView>
  </sheetViews>
  <sheetFormatPr defaultRowHeight="15" x14ac:dyDescent="0.25"/>
  <cols>
    <col min="1" max="1" width="17.42578125" bestFit="1" customWidth="1"/>
    <col min="2" max="2" width="17" bestFit="1" customWidth="1"/>
    <col min="3" max="3" width="11.85546875" bestFit="1" customWidth="1"/>
    <col min="4" max="4" width="6.140625" bestFit="1" customWidth="1"/>
    <col min="5" max="5" width="10" bestFit="1" customWidth="1"/>
    <col min="6" max="6" width="12.85546875" bestFit="1" customWidth="1"/>
    <col min="7" max="7" width="11.85546875" bestFit="1" customWidth="1"/>
    <col min="8" max="8" width="10.42578125" bestFit="1" customWidth="1"/>
    <col min="9" max="9" width="5.85546875" bestFit="1" customWidth="1"/>
    <col min="10" max="10" width="8.140625" bestFit="1" customWidth="1"/>
    <col min="11" max="11" width="5.5703125" bestFit="1" customWidth="1"/>
  </cols>
  <sheetData>
    <row r="1" spans="1:11" ht="28.5" x14ac:dyDescent="0.45">
      <c r="A1" s="98" t="s">
        <v>390</v>
      </c>
      <c r="B1" s="98"/>
      <c r="C1" s="98"/>
      <c r="D1" s="98"/>
      <c r="E1" s="98"/>
      <c r="F1" s="98"/>
      <c r="G1" s="98"/>
      <c r="H1" s="98"/>
      <c r="I1" s="98"/>
      <c r="J1" s="98"/>
      <c r="K1" s="98"/>
    </row>
    <row r="2" spans="1:11" x14ac:dyDescent="0.25">
      <c r="A2" s="99" t="s">
        <v>391</v>
      </c>
      <c r="B2" s="99"/>
      <c r="C2" s="99"/>
      <c r="D2" s="99"/>
      <c r="E2" s="99"/>
      <c r="F2" s="99"/>
      <c r="G2" s="99"/>
      <c r="H2" s="99"/>
      <c r="I2" s="99"/>
      <c r="J2" s="99"/>
      <c r="K2" s="99"/>
    </row>
    <row r="3" spans="1:11" x14ac:dyDescent="0.25">
      <c r="A3" s="6"/>
      <c r="B3" s="6"/>
      <c r="C3" s="6"/>
      <c r="D3" s="6"/>
      <c r="E3" s="6"/>
      <c r="F3" s="6"/>
      <c r="G3" s="6"/>
      <c r="H3" s="6"/>
      <c r="I3" s="6"/>
      <c r="J3" s="6"/>
      <c r="K3" s="6"/>
    </row>
    <row r="4" spans="1:11" ht="15.75" x14ac:dyDescent="0.25">
      <c r="A4" s="100" t="s">
        <v>392</v>
      </c>
      <c r="B4" s="100"/>
      <c r="C4" s="100"/>
      <c r="D4" s="100"/>
      <c r="E4" s="100"/>
      <c r="F4" s="100"/>
      <c r="G4" s="100"/>
      <c r="H4" s="100"/>
      <c r="I4" s="100"/>
      <c r="J4" s="100"/>
      <c r="K4" s="100"/>
    </row>
    <row r="5" spans="1:11" x14ac:dyDescent="0.25">
      <c r="A5" s="67" t="s">
        <v>393</v>
      </c>
      <c r="B5" s="67"/>
      <c r="C5" s="67"/>
      <c r="D5" s="67"/>
      <c r="E5" s="67"/>
      <c r="F5" s="67"/>
      <c r="G5" s="67"/>
      <c r="H5" s="67"/>
      <c r="I5" s="67"/>
      <c r="J5" s="67"/>
      <c r="K5" s="67"/>
    </row>
    <row r="6" spans="1:11" x14ac:dyDescent="0.25">
      <c r="A6" s="67" t="s">
        <v>394</v>
      </c>
      <c r="B6" s="67"/>
      <c r="C6" s="67"/>
      <c r="D6" s="67"/>
      <c r="E6" s="67"/>
      <c r="F6" s="67"/>
      <c r="G6" s="67"/>
      <c r="H6" s="67"/>
      <c r="I6" s="67"/>
      <c r="J6" s="67"/>
      <c r="K6" s="67"/>
    </row>
    <row r="7" spans="1:11" x14ac:dyDescent="0.25">
      <c r="A7" s="67" t="s">
        <v>395</v>
      </c>
      <c r="B7" s="67"/>
      <c r="C7" s="67"/>
      <c r="D7" s="67"/>
      <c r="E7" s="67"/>
      <c r="F7" s="67"/>
      <c r="G7" s="67"/>
      <c r="H7" s="67"/>
      <c r="I7" s="67"/>
      <c r="J7" s="67"/>
      <c r="K7" s="67"/>
    </row>
    <row r="8" spans="1:11" x14ac:dyDescent="0.25">
      <c r="A8" s="6"/>
      <c r="B8" s="6"/>
      <c r="C8" s="6"/>
      <c r="D8" s="6"/>
      <c r="E8" s="6"/>
      <c r="F8" s="6"/>
      <c r="G8" s="6"/>
      <c r="H8" s="6"/>
      <c r="I8" s="6"/>
      <c r="J8" s="6"/>
      <c r="K8" s="6"/>
    </row>
    <row r="9" spans="1:11" ht="17.25" x14ac:dyDescent="0.3">
      <c r="A9" s="101" t="s">
        <v>396</v>
      </c>
      <c r="B9" s="101"/>
      <c r="C9" s="101"/>
      <c r="D9" s="101"/>
      <c r="E9" s="101"/>
      <c r="F9" s="101"/>
      <c r="G9" s="101"/>
      <c r="H9" s="101"/>
      <c r="I9" s="101"/>
      <c r="J9" s="101"/>
      <c r="K9" s="101"/>
    </row>
    <row r="10" spans="1:11" ht="15.75" x14ac:dyDescent="0.25">
      <c r="A10" s="45" t="s">
        <v>397</v>
      </c>
      <c r="B10" s="102">
        <f>COUNTA(B14:B63)</f>
        <v>0</v>
      </c>
      <c r="C10" s="45" t="s">
        <v>398</v>
      </c>
      <c r="D10" s="103">
        <f>COUNTIF(I14:I63,"Complete")</f>
        <v>0</v>
      </c>
      <c r="E10" s="45" t="s">
        <v>399</v>
      </c>
      <c r="F10" s="104">
        <f>COUNTIF(I14:I63,"In Progress")</f>
        <v>0</v>
      </c>
      <c r="G10" s="45" t="s">
        <v>400</v>
      </c>
      <c r="H10" s="105">
        <f>COUNTIF(I14:I63,"On Hold")</f>
        <v>0</v>
      </c>
      <c r="I10" s="16"/>
      <c r="J10" s="16"/>
      <c r="K10" s="16"/>
    </row>
    <row r="11" spans="1:11" x14ac:dyDescent="0.25">
      <c r="A11" s="6"/>
      <c r="B11" s="6"/>
      <c r="C11" s="6"/>
      <c r="D11" s="6"/>
      <c r="E11" s="6"/>
      <c r="F11" s="6"/>
      <c r="G11" s="6"/>
      <c r="H11" s="6"/>
      <c r="I11" s="6"/>
      <c r="J11" s="6"/>
      <c r="K11" s="6"/>
    </row>
    <row r="12" spans="1:11" x14ac:dyDescent="0.25">
      <c r="A12" s="55" t="s">
        <v>214</v>
      </c>
      <c r="B12" s="54" t="s">
        <v>401</v>
      </c>
      <c r="C12" s="54" t="s">
        <v>402</v>
      </c>
      <c r="D12" s="54" t="s">
        <v>216</v>
      </c>
      <c r="E12" s="54" t="s">
        <v>403</v>
      </c>
      <c r="F12" s="54" t="s">
        <v>404</v>
      </c>
      <c r="G12" s="54" t="s">
        <v>405</v>
      </c>
      <c r="H12" s="54" t="s">
        <v>406</v>
      </c>
      <c r="I12" s="54" t="s">
        <v>218</v>
      </c>
      <c r="J12" s="54" t="s">
        <v>407</v>
      </c>
      <c r="K12" s="54" t="s">
        <v>408</v>
      </c>
    </row>
    <row r="13" spans="1:11" x14ac:dyDescent="0.25">
      <c r="A13" s="16"/>
      <c r="B13" s="16"/>
      <c r="C13" s="16"/>
      <c r="D13" s="16"/>
      <c r="E13" s="16"/>
      <c r="F13" s="16"/>
      <c r="G13" s="16"/>
      <c r="H13" s="16"/>
      <c r="I13" s="16"/>
      <c r="J13" s="16"/>
      <c r="K13" s="16"/>
    </row>
    <row r="14" spans="1:11" x14ac:dyDescent="0.25">
      <c r="A14" s="106">
        <v>1</v>
      </c>
      <c r="B14" s="50"/>
      <c r="C14" s="50"/>
      <c r="D14" s="50"/>
      <c r="E14" s="51"/>
      <c r="F14" s="51"/>
      <c r="G14" s="50"/>
      <c r="H14" s="107"/>
      <c r="I14" s="50"/>
      <c r="J14" s="50"/>
      <c r="K14" s="50"/>
    </row>
    <row r="15" spans="1:11" x14ac:dyDescent="0.25">
      <c r="A15" s="108">
        <v>2</v>
      </c>
      <c r="B15" s="50"/>
      <c r="C15" s="50"/>
      <c r="D15" s="50"/>
      <c r="E15" s="51"/>
      <c r="F15" s="51"/>
      <c r="G15" s="50"/>
      <c r="H15" s="107"/>
      <c r="I15" s="50"/>
      <c r="J15" s="50"/>
      <c r="K15" s="50"/>
    </row>
    <row r="16" spans="1:11" x14ac:dyDescent="0.25">
      <c r="A16" s="106">
        <v>3</v>
      </c>
      <c r="B16" s="50"/>
      <c r="C16" s="50"/>
      <c r="D16" s="50"/>
      <c r="E16" s="51"/>
      <c r="F16" s="51"/>
      <c r="G16" s="50"/>
      <c r="H16" s="107"/>
      <c r="I16" s="50"/>
      <c r="J16" s="50"/>
      <c r="K16" s="50"/>
    </row>
    <row r="17" spans="1:11" x14ac:dyDescent="0.25">
      <c r="A17" s="108">
        <v>4</v>
      </c>
      <c r="B17" s="50"/>
      <c r="C17" s="50"/>
      <c r="D17" s="50"/>
      <c r="E17" s="51"/>
      <c r="F17" s="51"/>
      <c r="G17" s="50"/>
      <c r="H17" s="107"/>
      <c r="I17" s="50"/>
      <c r="J17" s="50"/>
      <c r="K17" s="50"/>
    </row>
    <row r="18" spans="1:11" x14ac:dyDescent="0.25">
      <c r="A18" s="106">
        <v>5</v>
      </c>
      <c r="B18" s="50"/>
      <c r="C18" s="50"/>
      <c r="D18" s="50"/>
      <c r="E18" s="51"/>
      <c r="F18" s="51"/>
      <c r="G18" s="50"/>
      <c r="H18" s="107"/>
      <c r="I18" s="50"/>
      <c r="J18" s="50"/>
      <c r="K18" s="50"/>
    </row>
    <row r="19" spans="1:11" x14ac:dyDescent="0.25">
      <c r="A19" s="108">
        <v>6</v>
      </c>
      <c r="B19" s="50"/>
      <c r="C19" s="50"/>
      <c r="D19" s="50"/>
      <c r="E19" s="51"/>
      <c r="F19" s="51"/>
      <c r="G19" s="50"/>
      <c r="H19" s="107"/>
      <c r="I19" s="50"/>
      <c r="J19" s="50"/>
      <c r="K19" s="50"/>
    </row>
    <row r="20" spans="1:11" x14ac:dyDescent="0.25">
      <c r="A20" s="106">
        <v>7</v>
      </c>
      <c r="B20" s="50"/>
      <c r="C20" s="50"/>
      <c r="D20" s="50"/>
      <c r="E20" s="51"/>
      <c r="F20" s="51"/>
      <c r="G20" s="50"/>
      <c r="H20" s="107"/>
      <c r="I20" s="50"/>
      <c r="J20" s="50"/>
      <c r="K20" s="50"/>
    </row>
    <row r="21" spans="1:11" x14ac:dyDescent="0.25">
      <c r="A21" s="108">
        <v>8</v>
      </c>
      <c r="B21" s="50"/>
      <c r="C21" s="50"/>
      <c r="D21" s="50"/>
      <c r="E21" s="51"/>
      <c r="F21" s="51"/>
      <c r="G21" s="50"/>
      <c r="H21" s="107"/>
      <c r="I21" s="50"/>
      <c r="J21" s="50"/>
      <c r="K21" s="50"/>
    </row>
    <row r="22" spans="1:11" x14ac:dyDescent="0.25">
      <c r="A22" s="106">
        <v>9</v>
      </c>
      <c r="B22" s="50"/>
      <c r="C22" s="50"/>
      <c r="D22" s="50"/>
      <c r="E22" s="51"/>
      <c r="F22" s="51"/>
      <c r="G22" s="50"/>
      <c r="H22" s="107"/>
      <c r="I22" s="50"/>
      <c r="J22" s="50"/>
      <c r="K22" s="50"/>
    </row>
    <row r="23" spans="1:11" x14ac:dyDescent="0.25">
      <c r="A23" s="108">
        <v>10</v>
      </c>
      <c r="B23" s="50"/>
      <c r="C23" s="50"/>
      <c r="D23" s="50"/>
      <c r="E23" s="51"/>
      <c r="F23" s="51"/>
      <c r="G23" s="50"/>
      <c r="H23" s="107"/>
      <c r="I23" s="50"/>
      <c r="J23" s="50"/>
      <c r="K23" s="50"/>
    </row>
  </sheetData>
  <mergeCells count="10">
    <mergeCell ref="A7:K7"/>
    <mergeCell ref="A8:K8"/>
    <mergeCell ref="A9:K9"/>
    <mergeCell ref="A11:K11"/>
    <mergeCell ref="A1:K1"/>
    <mergeCell ref="A2:K2"/>
    <mergeCell ref="A3:K3"/>
    <mergeCell ref="A4:K4"/>
    <mergeCell ref="A5:K5"/>
    <mergeCell ref="A6:K6"/>
  </mergeCells>
  <conditionalFormatting sqref="I14:I23">
    <cfRule type="containsText" dxfId="2" priority="1" operator="containsText" text="Complete">
      <formula>NOT(ISERROR(SEARCH("Complete",I14)))</formula>
    </cfRule>
  </conditionalFormatting>
  <conditionalFormatting sqref="I14:I23">
    <cfRule type="containsText" dxfId="1" priority="2" operator="containsText" text="On Hold">
      <formula>NOT(ISERROR(SEARCH("On Hold",I14)))</formula>
    </cfRule>
  </conditionalFormatting>
  <conditionalFormatting sqref="I14:I23">
    <cfRule type="containsText" dxfId="0" priority="3" operator="containsText" text="In Progress">
      <formula>NOT(ISERROR(SEARCH("In Progress",I14)))</formula>
    </cfRule>
  </conditionalFormatting>
  <dataValidations count="3">
    <dataValidation type="list" allowBlank="1" showInputMessage="1" showErrorMessage="1" sqref="I14:I23" xr:uid="{A5CDDD00-2D47-4327-AC4E-D048173D35D2}">
      <formula1>"Planning,In Progress,Checking,Acting,Complete,On Hold"</formula1>
    </dataValidation>
    <dataValidation type="list" allowBlank="1" showInputMessage="1" showErrorMessage="1" sqref="G14:G23" xr:uid="{A48CA9C5-F935-4A8A-B944-9CD6A055BFEC}">
      <formula1>"1 - Plan,2 - Do,3 - Check,4 - Act"</formula1>
    </dataValidation>
    <dataValidation type="list" allowBlank="1" showInputMessage="1" showErrorMessage="1" sqref="J14:J23" xr:uid="{AFA74211-7591-4EB4-A13C-08F5A721BC3B}">
      <formula1>"Standardised,Adjusted &amp; Re-run,Abandoned,In Progress,TBD"</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AAEFDC-E6A8-4303-AD1A-1A2F3AC6F717}">
  <sheetPr>
    <tabColor rgb="FF404040"/>
  </sheetPr>
  <dimension ref="A1:E87"/>
  <sheetViews>
    <sheetView workbookViewId="0">
      <pane ySplit="2" topLeftCell="A3" activePane="bottomLeft" state="frozen"/>
      <selection pane="bottomLeft" sqref="A1:XFD1048576"/>
    </sheetView>
  </sheetViews>
  <sheetFormatPr defaultRowHeight="15" x14ac:dyDescent="0.25"/>
  <cols>
    <col min="1" max="1" width="44.42578125" bestFit="1" customWidth="1"/>
    <col min="2" max="2" width="45.5703125" bestFit="1" customWidth="1"/>
    <col min="3" max="3" width="46.5703125" bestFit="1" customWidth="1"/>
    <col min="4" max="4" width="22.28515625" bestFit="1" customWidth="1"/>
    <col min="5" max="5" width="10.140625" bestFit="1" customWidth="1"/>
  </cols>
  <sheetData>
    <row r="1" spans="1:5" ht="26.25" x14ac:dyDescent="0.4">
      <c r="A1" s="109" t="s">
        <v>409</v>
      </c>
      <c r="B1" s="109"/>
      <c r="C1" s="109"/>
      <c r="D1" s="109"/>
      <c r="E1" s="109"/>
    </row>
    <row r="2" spans="1:5" ht="15.75" x14ac:dyDescent="0.25">
      <c r="A2" s="110" t="s">
        <v>410</v>
      </c>
      <c r="B2" s="110"/>
      <c r="C2" s="110"/>
      <c r="D2" s="110"/>
      <c r="E2" s="110"/>
    </row>
    <row r="3" spans="1:5" x14ac:dyDescent="0.25">
      <c r="A3" s="6"/>
      <c r="B3" s="6"/>
      <c r="C3" s="6"/>
      <c r="D3" s="6"/>
      <c r="E3" s="6"/>
    </row>
    <row r="4" spans="1:5" ht="17.25" x14ac:dyDescent="0.3">
      <c r="A4" s="111" t="s">
        <v>411</v>
      </c>
      <c r="B4" s="111"/>
      <c r="C4" s="111"/>
      <c r="D4" s="111"/>
      <c r="E4" s="111"/>
    </row>
    <row r="5" spans="1:5" x14ac:dyDescent="0.25">
      <c r="A5" s="67" t="s">
        <v>412</v>
      </c>
      <c r="B5" s="67"/>
      <c r="C5" s="67"/>
      <c r="D5" s="67"/>
      <c r="E5" s="67"/>
    </row>
    <row r="6" spans="1:5" x14ac:dyDescent="0.25">
      <c r="A6" s="67" t="s">
        <v>413</v>
      </c>
      <c r="B6" s="67"/>
      <c r="C6" s="67"/>
      <c r="D6" s="67"/>
      <c r="E6" s="67"/>
    </row>
    <row r="7" spans="1:5" x14ac:dyDescent="0.25">
      <c r="A7" s="67" t="s">
        <v>414</v>
      </c>
      <c r="B7" s="67"/>
      <c r="C7" s="67"/>
      <c r="D7" s="67"/>
      <c r="E7" s="67"/>
    </row>
    <row r="8" spans="1:5" x14ac:dyDescent="0.25">
      <c r="A8" s="6"/>
      <c r="B8" s="6"/>
      <c r="C8" s="6"/>
      <c r="D8" s="6"/>
      <c r="E8" s="6"/>
    </row>
    <row r="9" spans="1:5" ht="18.75" x14ac:dyDescent="0.3">
      <c r="A9" s="112" t="s">
        <v>415</v>
      </c>
      <c r="B9" s="112"/>
      <c r="C9" s="112"/>
      <c r="D9" s="112"/>
      <c r="E9" s="112"/>
    </row>
    <row r="10" spans="1:5" x14ac:dyDescent="0.25">
      <c r="A10" s="43" t="s">
        <v>416</v>
      </c>
      <c r="B10" s="16"/>
      <c r="C10" s="16"/>
      <c r="D10" s="16"/>
      <c r="E10" s="16"/>
    </row>
    <row r="11" spans="1:5" x14ac:dyDescent="0.25">
      <c r="A11" s="54" t="s">
        <v>417</v>
      </c>
      <c r="B11" s="54" t="s">
        <v>418</v>
      </c>
      <c r="C11" s="16"/>
      <c r="D11" s="16"/>
      <c r="E11" s="16"/>
    </row>
    <row r="12" spans="1:5" ht="27" x14ac:dyDescent="0.25">
      <c r="A12" s="45" t="s">
        <v>419</v>
      </c>
      <c r="B12" s="10" t="s">
        <v>420</v>
      </c>
      <c r="C12" s="16"/>
      <c r="D12" s="16"/>
      <c r="E12" s="16"/>
    </row>
    <row r="13" spans="1:5" ht="27" x14ac:dyDescent="0.25">
      <c r="A13" s="45" t="s">
        <v>421</v>
      </c>
      <c r="B13" s="10" t="s">
        <v>422</v>
      </c>
      <c r="C13" s="16"/>
      <c r="D13" s="16"/>
      <c r="E13" s="16"/>
    </row>
    <row r="14" spans="1:5" ht="27" x14ac:dyDescent="0.25">
      <c r="A14" s="45" t="s">
        <v>423</v>
      </c>
      <c r="B14" s="10" t="s">
        <v>424</v>
      </c>
      <c r="C14" s="16"/>
      <c r="D14" s="16"/>
      <c r="E14" s="16"/>
    </row>
    <row r="15" spans="1:5" ht="27" x14ac:dyDescent="0.25">
      <c r="A15" s="45" t="s">
        <v>425</v>
      </c>
      <c r="B15" s="10" t="s">
        <v>426</v>
      </c>
      <c r="C15" s="16"/>
      <c r="D15" s="16"/>
      <c r="E15" s="16"/>
    </row>
    <row r="16" spans="1:5" x14ac:dyDescent="0.25">
      <c r="A16" s="45" t="s">
        <v>427</v>
      </c>
      <c r="B16" s="10" t="s">
        <v>428</v>
      </c>
      <c r="C16" s="16"/>
      <c r="D16" s="16"/>
      <c r="E16" s="16"/>
    </row>
    <row r="17" spans="1:5" x14ac:dyDescent="0.25">
      <c r="A17" s="113" t="s">
        <v>156</v>
      </c>
      <c r="B17" s="113"/>
      <c r="C17" s="113"/>
      <c r="D17" s="113"/>
      <c r="E17" s="113"/>
    </row>
    <row r="18" spans="1:5" x14ac:dyDescent="0.25">
      <c r="A18" s="6"/>
      <c r="B18" s="6"/>
      <c r="C18" s="6"/>
      <c r="D18" s="6"/>
      <c r="E18" s="6"/>
    </row>
    <row r="19" spans="1:5" x14ac:dyDescent="0.25">
      <c r="A19" s="52" t="s">
        <v>429</v>
      </c>
      <c r="B19" s="52"/>
      <c r="C19" s="52"/>
      <c r="D19" s="52"/>
      <c r="E19" s="52"/>
    </row>
    <row r="20" spans="1:5" x14ac:dyDescent="0.25">
      <c r="A20" s="54" t="s">
        <v>160</v>
      </c>
      <c r="B20" s="54" t="s">
        <v>280</v>
      </c>
      <c r="C20" s="54" t="s">
        <v>430</v>
      </c>
      <c r="D20" s="16"/>
      <c r="E20" s="16"/>
    </row>
    <row r="21" spans="1:5" x14ac:dyDescent="0.25">
      <c r="A21" s="10" t="s">
        <v>431</v>
      </c>
      <c r="B21" s="114">
        <v>5.8000000000000003E-2</v>
      </c>
      <c r="C21" s="19" t="s">
        <v>432</v>
      </c>
      <c r="D21" s="16"/>
      <c r="E21" s="16"/>
    </row>
    <row r="22" spans="1:5" x14ac:dyDescent="0.25">
      <c r="A22" s="10" t="s">
        <v>433</v>
      </c>
      <c r="B22" s="115" t="s">
        <v>434</v>
      </c>
      <c r="C22" s="19" t="s">
        <v>435</v>
      </c>
      <c r="D22" s="16"/>
      <c r="E22" s="16"/>
    </row>
    <row r="23" spans="1:5" x14ac:dyDescent="0.25">
      <c r="A23" s="10" t="s">
        <v>436</v>
      </c>
      <c r="B23" s="115" t="s">
        <v>437</v>
      </c>
      <c r="C23" s="19" t="s">
        <v>438</v>
      </c>
      <c r="D23" s="16"/>
      <c r="E23" s="16"/>
    </row>
    <row r="24" spans="1:5" x14ac:dyDescent="0.25">
      <c r="A24" s="6"/>
      <c r="B24" s="6"/>
      <c r="C24" s="6"/>
      <c r="D24" s="6"/>
      <c r="E24" s="6"/>
    </row>
    <row r="25" spans="1:5" x14ac:dyDescent="0.25">
      <c r="A25" s="52" t="s">
        <v>439</v>
      </c>
      <c r="B25" s="52"/>
      <c r="C25" s="52"/>
      <c r="D25" s="52"/>
      <c r="E25" s="52"/>
    </row>
    <row r="26" spans="1:5" x14ac:dyDescent="0.25">
      <c r="A26" s="11" t="s">
        <v>169</v>
      </c>
      <c r="B26" s="10" t="s">
        <v>440</v>
      </c>
      <c r="C26" s="116" t="s">
        <v>441</v>
      </c>
      <c r="D26" s="16"/>
      <c r="E26" s="16"/>
    </row>
    <row r="27" spans="1:5" ht="27" x14ac:dyDescent="0.25">
      <c r="A27" s="45" t="s">
        <v>171</v>
      </c>
      <c r="B27" s="10" t="s">
        <v>442</v>
      </c>
      <c r="C27" s="117" t="s">
        <v>443</v>
      </c>
      <c r="D27" s="16"/>
      <c r="E27" s="16"/>
    </row>
    <row r="28" spans="1:5" ht="27" x14ac:dyDescent="0.25">
      <c r="A28" s="11" t="s">
        <v>173</v>
      </c>
      <c r="B28" s="10" t="s">
        <v>444</v>
      </c>
      <c r="C28" s="117" t="s">
        <v>445</v>
      </c>
      <c r="D28" s="16"/>
      <c r="E28" s="16"/>
    </row>
    <row r="29" spans="1:5" ht="27" x14ac:dyDescent="0.25">
      <c r="A29" s="45" t="s">
        <v>175</v>
      </c>
      <c r="B29" s="10" t="s">
        <v>446</v>
      </c>
      <c r="C29" s="117" t="s">
        <v>447</v>
      </c>
      <c r="D29" s="16"/>
      <c r="E29" s="16"/>
    </row>
    <row r="30" spans="1:5" ht="27" x14ac:dyDescent="0.25">
      <c r="A30" s="11" t="s">
        <v>177</v>
      </c>
      <c r="B30" s="10" t="s">
        <v>448</v>
      </c>
      <c r="C30" s="117" t="s">
        <v>449</v>
      </c>
      <c r="D30" s="16"/>
      <c r="E30" s="16"/>
    </row>
    <row r="31" spans="1:5" x14ac:dyDescent="0.25">
      <c r="A31" s="118" t="s">
        <v>450</v>
      </c>
      <c r="B31" s="118"/>
      <c r="C31" s="118"/>
      <c r="D31" s="118"/>
      <c r="E31" s="118"/>
    </row>
    <row r="32" spans="1:5" x14ac:dyDescent="0.25">
      <c r="A32" s="6"/>
      <c r="B32" s="6"/>
      <c r="C32" s="6"/>
      <c r="D32" s="6"/>
      <c r="E32" s="6"/>
    </row>
    <row r="33" spans="1:5" x14ac:dyDescent="0.25">
      <c r="A33" s="52" t="s">
        <v>451</v>
      </c>
      <c r="B33" s="52"/>
      <c r="C33" s="52"/>
      <c r="D33" s="52"/>
      <c r="E33" s="52"/>
    </row>
    <row r="34" spans="1:5" x14ac:dyDescent="0.25">
      <c r="A34" s="119" t="s">
        <v>452</v>
      </c>
      <c r="B34" s="119"/>
      <c r="C34" s="119"/>
      <c r="D34" s="119"/>
      <c r="E34" s="119"/>
    </row>
    <row r="35" spans="1:5" x14ac:dyDescent="0.25">
      <c r="A35" s="6"/>
      <c r="B35" s="6"/>
      <c r="C35" s="6"/>
      <c r="D35" s="6"/>
      <c r="E35" s="6"/>
    </row>
    <row r="36" spans="1:5" x14ac:dyDescent="0.25">
      <c r="A36" s="52" t="s">
        <v>453</v>
      </c>
      <c r="B36" s="52"/>
      <c r="C36" s="52"/>
      <c r="D36" s="52"/>
      <c r="E36" s="52"/>
    </row>
    <row r="37" spans="1:5" x14ac:dyDescent="0.25">
      <c r="A37" s="45" t="s">
        <v>454</v>
      </c>
      <c r="B37" s="67" t="s">
        <v>455</v>
      </c>
      <c r="C37" s="67"/>
      <c r="D37" s="67"/>
      <c r="E37" s="67"/>
    </row>
    <row r="38" spans="1:5" x14ac:dyDescent="0.25">
      <c r="A38" s="45" t="s">
        <v>456</v>
      </c>
      <c r="B38" s="67" t="s">
        <v>457</v>
      </c>
      <c r="C38" s="67"/>
      <c r="D38" s="67"/>
      <c r="E38" s="67"/>
    </row>
    <row r="39" spans="1:5" x14ac:dyDescent="0.25">
      <c r="A39" s="54" t="s">
        <v>458</v>
      </c>
      <c r="B39" s="54" t="s">
        <v>216</v>
      </c>
      <c r="C39" s="54" t="s">
        <v>459</v>
      </c>
      <c r="D39" s="16"/>
      <c r="E39" s="16"/>
    </row>
    <row r="40" spans="1:5" x14ac:dyDescent="0.25">
      <c r="A40" s="10" t="s">
        <v>460</v>
      </c>
      <c r="B40" s="10" t="s">
        <v>461</v>
      </c>
      <c r="C40" s="10" t="s">
        <v>462</v>
      </c>
      <c r="D40" s="16"/>
      <c r="E40" s="16"/>
    </row>
    <row r="41" spans="1:5" x14ac:dyDescent="0.25">
      <c r="A41" s="10" t="s">
        <v>463</v>
      </c>
      <c r="B41" s="10" t="s">
        <v>464</v>
      </c>
      <c r="C41" s="10" t="s">
        <v>462</v>
      </c>
      <c r="D41" s="16"/>
      <c r="E41" s="16"/>
    </row>
    <row r="42" spans="1:5" ht="27" x14ac:dyDescent="0.25">
      <c r="A42" s="10" t="s">
        <v>465</v>
      </c>
      <c r="B42" s="10" t="s">
        <v>466</v>
      </c>
      <c r="C42" s="10" t="s">
        <v>462</v>
      </c>
      <c r="D42" s="16"/>
      <c r="E42" s="16"/>
    </row>
    <row r="43" spans="1:5" x14ac:dyDescent="0.25">
      <c r="A43" s="10" t="s">
        <v>467</v>
      </c>
      <c r="B43" s="10" t="s">
        <v>468</v>
      </c>
      <c r="C43" s="10" t="s">
        <v>469</v>
      </c>
      <c r="D43" s="16"/>
      <c r="E43" s="16"/>
    </row>
    <row r="44" spans="1:5" x14ac:dyDescent="0.25">
      <c r="A44" s="10" t="s">
        <v>470</v>
      </c>
      <c r="B44" s="10" t="s">
        <v>471</v>
      </c>
      <c r="C44" s="10" t="s">
        <v>472</v>
      </c>
      <c r="D44" s="16"/>
      <c r="E44" s="16"/>
    </row>
    <row r="45" spans="1:5" x14ac:dyDescent="0.25">
      <c r="A45" s="6"/>
      <c r="B45" s="6"/>
      <c r="C45" s="6"/>
      <c r="D45" s="6"/>
      <c r="E45" s="6"/>
    </row>
    <row r="46" spans="1:5" ht="18.75" x14ac:dyDescent="0.3">
      <c r="A46" s="120" t="s">
        <v>473</v>
      </c>
      <c r="B46" s="120"/>
      <c r="C46" s="120"/>
      <c r="D46" s="120"/>
      <c r="E46" s="120"/>
    </row>
    <row r="47" spans="1:5" x14ac:dyDescent="0.25">
      <c r="A47" s="45" t="s">
        <v>474</v>
      </c>
      <c r="B47" s="67" t="s">
        <v>475</v>
      </c>
      <c r="C47" s="67"/>
      <c r="D47" s="67"/>
      <c r="E47" s="67"/>
    </row>
    <row r="48" spans="1:5" x14ac:dyDescent="0.25">
      <c r="A48" s="45" t="s">
        <v>476</v>
      </c>
      <c r="B48" s="67" t="s">
        <v>477</v>
      </c>
      <c r="C48" s="67"/>
      <c r="D48" s="67"/>
      <c r="E48" s="67"/>
    </row>
    <row r="49" spans="1:5" x14ac:dyDescent="0.25">
      <c r="A49" s="45" t="s">
        <v>478</v>
      </c>
      <c r="B49" s="67" t="s">
        <v>479</v>
      </c>
      <c r="C49" s="67"/>
      <c r="D49" s="67"/>
      <c r="E49" s="67"/>
    </row>
    <row r="50" spans="1:5" x14ac:dyDescent="0.25">
      <c r="A50" s="45" t="s">
        <v>480</v>
      </c>
      <c r="B50" s="67" t="s">
        <v>481</v>
      </c>
      <c r="C50" s="67"/>
      <c r="D50" s="67"/>
      <c r="E50" s="67"/>
    </row>
    <row r="51" spans="1:5" x14ac:dyDescent="0.25">
      <c r="A51" s="68" t="s">
        <v>482</v>
      </c>
      <c r="B51" s="68"/>
      <c r="C51" s="68"/>
      <c r="D51" s="68"/>
      <c r="E51" s="68"/>
    </row>
    <row r="52" spans="1:5" x14ac:dyDescent="0.25">
      <c r="A52" s="55" t="s">
        <v>483</v>
      </c>
      <c r="B52" s="54" t="s">
        <v>484</v>
      </c>
      <c r="C52" s="54" t="s">
        <v>485</v>
      </c>
      <c r="D52" s="54" t="s">
        <v>486</v>
      </c>
      <c r="E52" s="54" t="s">
        <v>487</v>
      </c>
    </row>
    <row r="53" spans="1:5" x14ac:dyDescent="0.25">
      <c r="A53" s="128" t="s">
        <v>488</v>
      </c>
      <c r="B53" s="129">
        <v>500</v>
      </c>
      <c r="C53" s="129">
        <v>29</v>
      </c>
      <c r="D53" s="130">
        <v>5.8000000000000003E-2</v>
      </c>
      <c r="E53" s="131" t="s">
        <v>489</v>
      </c>
    </row>
    <row r="54" spans="1:5" x14ac:dyDescent="0.25">
      <c r="A54" s="10" t="s">
        <v>462</v>
      </c>
      <c r="B54" s="10">
        <v>160</v>
      </c>
      <c r="C54" s="10">
        <v>8</v>
      </c>
      <c r="D54" s="121">
        <f>C54/B54</f>
        <v>0.05</v>
      </c>
      <c r="E54" s="122">
        <f>D54-0.058</f>
        <v>-8.0000000000000002E-3</v>
      </c>
    </row>
    <row r="55" spans="1:5" x14ac:dyDescent="0.25">
      <c r="A55" s="132" t="s">
        <v>490</v>
      </c>
      <c r="B55" s="132">
        <v>155</v>
      </c>
      <c r="C55" s="132">
        <v>5</v>
      </c>
      <c r="D55" s="133">
        <f>C55/B55</f>
        <v>3.2258064516129031E-2</v>
      </c>
      <c r="E55" s="134">
        <f>D55-0.058</f>
        <v>-2.5741935483870972E-2</v>
      </c>
    </row>
    <row r="56" spans="1:5" x14ac:dyDescent="0.25">
      <c r="A56" s="10" t="s">
        <v>491</v>
      </c>
      <c r="B56" s="10">
        <v>162</v>
      </c>
      <c r="C56" s="10">
        <v>4</v>
      </c>
      <c r="D56" s="121">
        <f>C56/B56</f>
        <v>2.4691358024691357E-2</v>
      </c>
      <c r="E56" s="122">
        <f>D56-0.058</f>
        <v>-3.3308641975308646E-2</v>
      </c>
    </row>
    <row r="57" spans="1:5" x14ac:dyDescent="0.25">
      <c r="A57" s="132" t="s">
        <v>492</v>
      </c>
      <c r="B57" s="132">
        <v>158</v>
      </c>
      <c r="C57" s="132">
        <v>3</v>
      </c>
      <c r="D57" s="133">
        <f>C57/B57</f>
        <v>1.8987341772151899E-2</v>
      </c>
      <c r="E57" s="134">
        <f>D57-0.058</f>
        <v>-3.9012658227848107E-2</v>
      </c>
    </row>
    <row r="58" spans="1:5" x14ac:dyDescent="0.25">
      <c r="A58" s="10" t="s">
        <v>493</v>
      </c>
      <c r="B58" s="10">
        <v>161</v>
      </c>
      <c r="C58" s="10">
        <v>2</v>
      </c>
      <c r="D58" s="121">
        <f>C58/B58</f>
        <v>1.2422360248447204E-2</v>
      </c>
      <c r="E58" s="122">
        <f>D58-0.058</f>
        <v>-4.5577639751552795E-2</v>
      </c>
    </row>
    <row r="59" spans="1:5" x14ac:dyDescent="0.25">
      <c r="A59" s="132" t="s">
        <v>494</v>
      </c>
      <c r="B59" s="132">
        <v>163</v>
      </c>
      <c r="C59" s="132">
        <v>2</v>
      </c>
      <c r="D59" s="133">
        <f>C59/B59</f>
        <v>1.2269938650306749E-2</v>
      </c>
      <c r="E59" s="134">
        <f>D59-0.058</f>
        <v>-4.5730061349693256E-2</v>
      </c>
    </row>
    <row r="60" spans="1:5" x14ac:dyDescent="0.25">
      <c r="A60" s="6"/>
      <c r="B60" s="6"/>
      <c r="C60" s="6"/>
      <c r="D60" s="6"/>
      <c r="E60" s="6"/>
    </row>
    <row r="61" spans="1:5" ht="18.75" x14ac:dyDescent="0.3">
      <c r="A61" s="123" t="s">
        <v>495</v>
      </c>
      <c r="B61" s="123"/>
      <c r="C61" s="123"/>
      <c r="D61" s="123"/>
      <c r="E61" s="123"/>
    </row>
    <row r="62" spans="1:5" x14ac:dyDescent="0.25">
      <c r="A62" s="76" t="s">
        <v>496</v>
      </c>
      <c r="B62" s="76"/>
      <c r="C62" s="76"/>
      <c r="D62" s="76"/>
      <c r="E62" s="76"/>
    </row>
    <row r="63" spans="1:5" x14ac:dyDescent="0.25">
      <c r="A63" s="54" t="s">
        <v>160</v>
      </c>
      <c r="B63" s="54" t="s">
        <v>497</v>
      </c>
      <c r="C63" s="54" t="s">
        <v>430</v>
      </c>
      <c r="D63" s="54" t="s">
        <v>498</v>
      </c>
      <c r="E63" s="54" t="s">
        <v>499</v>
      </c>
    </row>
    <row r="64" spans="1:5" x14ac:dyDescent="0.25">
      <c r="A64" s="10" t="s">
        <v>431</v>
      </c>
      <c r="B64" s="124">
        <v>5.8000000000000003E-2</v>
      </c>
      <c r="C64" s="10" t="s">
        <v>432</v>
      </c>
      <c r="D64" s="125">
        <v>1.2E-2</v>
      </c>
      <c r="E64" s="19" t="s">
        <v>500</v>
      </c>
    </row>
    <row r="65" spans="1:5" x14ac:dyDescent="0.25">
      <c r="A65" s="10" t="s">
        <v>501</v>
      </c>
      <c r="B65" s="10" t="s">
        <v>502</v>
      </c>
      <c r="C65" s="10" t="s">
        <v>503</v>
      </c>
      <c r="D65" s="19" t="s">
        <v>504</v>
      </c>
      <c r="E65" s="19" t="s">
        <v>500</v>
      </c>
    </row>
    <row r="66" spans="1:5" x14ac:dyDescent="0.25">
      <c r="A66" s="10" t="s">
        <v>505</v>
      </c>
      <c r="B66" s="10" t="s">
        <v>506</v>
      </c>
      <c r="C66" s="10" t="s">
        <v>507</v>
      </c>
      <c r="D66" s="19" t="s">
        <v>508</v>
      </c>
      <c r="E66" s="19" t="s">
        <v>500</v>
      </c>
    </row>
    <row r="67" spans="1:5" x14ac:dyDescent="0.25">
      <c r="A67" s="6"/>
      <c r="B67" s="6"/>
      <c r="C67" s="6"/>
      <c r="D67" s="6"/>
      <c r="E67" s="6"/>
    </row>
    <row r="68" spans="1:5" x14ac:dyDescent="0.25">
      <c r="A68" s="76" t="s">
        <v>509</v>
      </c>
      <c r="B68" s="76"/>
      <c r="C68" s="76"/>
      <c r="D68" s="76"/>
      <c r="E68" s="76"/>
    </row>
    <row r="69" spans="1:5" x14ac:dyDescent="0.25">
      <c r="A69" s="19" t="s">
        <v>510</v>
      </c>
      <c r="B69" s="67" t="s">
        <v>511</v>
      </c>
      <c r="C69" s="67"/>
      <c r="D69" s="67"/>
      <c r="E69" s="67"/>
    </row>
    <row r="70" spans="1:5" x14ac:dyDescent="0.25">
      <c r="A70" s="80" t="s">
        <v>512</v>
      </c>
      <c r="B70" s="67" t="s">
        <v>513</v>
      </c>
      <c r="C70" s="67"/>
      <c r="D70" s="67"/>
      <c r="E70" s="67"/>
    </row>
    <row r="71" spans="1:5" x14ac:dyDescent="0.25">
      <c r="A71" s="81" t="s">
        <v>514</v>
      </c>
      <c r="B71" s="67" t="s">
        <v>515</v>
      </c>
      <c r="C71" s="67"/>
      <c r="D71" s="67"/>
      <c r="E71" s="67"/>
    </row>
    <row r="72" spans="1:5" x14ac:dyDescent="0.25">
      <c r="A72" s="84" t="s">
        <v>516</v>
      </c>
      <c r="B72" s="52" t="s">
        <v>517</v>
      </c>
      <c r="C72" s="52"/>
      <c r="D72" s="52"/>
      <c r="E72" s="52"/>
    </row>
    <row r="73" spans="1:5" x14ac:dyDescent="0.25">
      <c r="A73" s="6"/>
      <c r="B73" s="6"/>
      <c r="C73" s="6"/>
      <c r="D73" s="6"/>
      <c r="E73" s="6"/>
    </row>
    <row r="74" spans="1:5" ht="18.75" x14ac:dyDescent="0.3">
      <c r="A74" s="126" t="s">
        <v>518</v>
      </c>
      <c r="B74" s="126"/>
      <c r="C74" s="126"/>
      <c r="D74" s="126"/>
      <c r="E74" s="126"/>
    </row>
    <row r="75" spans="1:5" x14ac:dyDescent="0.25">
      <c r="A75" s="86" t="s">
        <v>519</v>
      </c>
      <c r="B75" s="86"/>
      <c r="C75" s="86"/>
      <c r="D75" s="86"/>
      <c r="E75" s="86"/>
    </row>
    <row r="76" spans="1:5" x14ac:dyDescent="0.25">
      <c r="A76" s="45" t="s">
        <v>520</v>
      </c>
      <c r="B76" s="67" t="s">
        <v>521</v>
      </c>
      <c r="C76" s="67"/>
      <c r="D76" s="67"/>
      <c r="E76" s="67"/>
    </row>
    <row r="77" spans="1:5" x14ac:dyDescent="0.25">
      <c r="A77" s="45" t="s">
        <v>522</v>
      </c>
      <c r="B77" s="67" t="s">
        <v>523</v>
      </c>
      <c r="C77" s="67"/>
      <c r="D77" s="67"/>
      <c r="E77" s="67"/>
    </row>
    <row r="78" spans="1:5" x14ac:dyDescent="0.25">
      <c r="A78" s="45" t="s">
        <v>524</v>
      </c>
      <c r="B78" s="67" t="s">
        <v>525</v>
      </c>
      <c r="C78" s="67"/>
      <c r="D78" s="67"/>
      <c r="E78" s="67"/>
    </row>
    <row r="79" spans="1:5" x14ac:dyDescent="0.25">
      <c r="A79" s="45" t="s">
        <v>526</v>
      </c>
      <c r="B79" s="67" t="s">
        <v>527</v>
      </c>
      <c r="C79" s="67"/>
      <c r="D79" s="67"/>
      <c r="E79" s="67"/>
    </row>
    <row r="80" spans="1:5" x14ac:dyDescent="0.25">
      <c r="A80" s="45" t="s">
        <v>528</v>
      </c>
      <c r="B80" s="67" t="s">
        <v>529</v>
      </c>
      <c r="C80" s="67"/>
      <c r="D80" s="67"/>
      <c r="E80" s="67"/>
    </row>
    <row r="81" spans="1:5" x14ac:dyDescent="0.25">
      <c r="A81" s="6"/>
      <c r="B81" s="6"/>
      <c r="C81" s="6"/>
      <c r="D81" s="6"/>
      <c r="E81" s="6"/>
    </row>
    <row r="82" spans="1:5" ht="17.25" x14ac:dyDescent="0.3">
      <c r="A82" s="127" t="s">
        <v>530</v>
      </c>
      <c r="B82" s="127"/>
      <c r="C82" s="127"/>
      <c r="D82" s="127"/>
      <c r="E82" s="127"/>
    </row>
    <row r="83" spans="1:5" x14ac:dyDescent="0.25">
      <c r="A83" s="75" t="s">
        <v>531</v>
      </c>
      <c r="B83" s="75"/>
      <c r="C83" s="75"/>
      <c r="D83" s="75"/>
      <c r="E83" s="75"/>
    </row>
    <row r="84" spans="1:5" x14ac:dyDescent="0.25">
      <c r="A84" s="75" t="s">
        <v>532</v>
      </c>
      <c r="B84" s="75"/>
      <c r="C84" s="75"/>
      <c r="D84" s="75"/>
      <c r="E84" s="75"/>
    </row>
    <row r="85" spans="1:5" x14ac:dyDescent="0.25">
      <c r="A85" s="75" t="s">
        <v>533</v>
      </c>
      <c r="B85" s="75"/>
      <c r="C85" s="75"/>
      <c r="D85" s="75"/>
      <c r="E85" s="75"/>
    </row>
    <row r="86" spans="1:5" x14ac:dyDescent="0.25">
      <c r="A86" s="75" t="s">
        <v>534</v>
      </c>
      <c r="B86" s="75"/>
      <c r="C86" s="75"/>
      <c r="D86" s="75"/>
      <c r="E86" s="75"/>
    </row>
    <row r="87" spans="1:5" x14ac:dyDescent="0.25">
      <c r="A87" s="75" t="s">
        <v>535</v>
      </c>
      <c r="B87" s="75"/>
      <c r="C87" s="75"/>
      <c r="D87" s="75"/>
      <c r="E87" s="75"/>
    </row>
  </sheetData>
  <mergeCells count="53">
    <mergeCell ref="A83:E83"/>
    <mergeCell ref="A84:E84"/>
    <mergeCell ref="A85:E85"/>
    <mergeCell ref="A86:E86"/>
    <mergeCell ref="A87:E87"/>
    <mergeCell ref="B77:E77"/>
    <mergeCell ref="B78:E78"/>
    <mergeCell ref="B79:E79"/>
    <mergeCell ref="B80:E80"/>
    <mergeCell ref="A81:E81"/>
    <mergeCell ref="A82:E82"/>
    <mergeCell ref="B71:E71"/>
    <mergeCell ref="B72:E72"/>
    <mergeCell ref="A73:E73"/>
    <mergeCell ref="A74:E74"/>
    <mergeCell ref="A75:E75"/>
    <mergeCell ref="B76:E76"/>
    <mergeCell ref="A61:E61"/>
    <mergeCell ref="A62:E62"/>
    <mergeCell ref="A67:E67"/>
    <mergeCell ref="A68:E68"/>
    <mergeCell ref="B69:E69"/>
    <mergeCell ref="B70:E70"/>
    <mergeCell ref="B47:E47"/>
    <mergeCell ref="B48:E48"/>
    <mergeCell ref="B49:E49"/>
    <mergeCell ref="B50:E50"/>
    <mergeCell ref="A51:E51"/>
    <mergeCell ref="A60:E60"/>
    <mergeCell ref="A35:E35"/>
    <mergeCell ref="A36:E36"/>
    <mergeCell ref="B37:E37"/>
    <mergeCell ref="B38:E38"/>
    <mergeCell ref="A45:E45"/>
    <mergeCell ref="A46:E46"/>
    <mergeCell ref="A24:E24"/>
    <mergeCell ref="A25:E25"/>
    <mergeCell ref="A31:E31"/>
    <mergeCell ref="A32:E32"/>
    <mergeCell ref="A33:E33"/>
    <mergeCell ref="A34:E34"/>
    <mergeCell ref="A7:E7"/>
    <mergeCell ref="A8:E8"/>
    <mergeCell ref="A9:E9"/>
    <mergeCell ref="A17:E17"/>
    <mergeCell ref="A18:E18"/>
    <mergeCell ref="A19:E19"/>
    <mergeCell ref="A1:E1"/>
    <mergeCell ref="A2:E2"/>
    <mergeCell ref="A3:E3"/>
    <mergeCell ref="A4:E4"/>
    <mergeCell ref="A5:E5"/>
    <mergeCell ref="A6:E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 Knowledge</vt:lpstr>
      <vt:lpstr>📋 PDCA Overview</vt:lpstr>
      <vt:lpstr>1️⃣ Plan</vt:lpstr>
      <vt:lpstr>2️⃣ Do</vt:lpstr>
      <vt:lpstr>3️⃣ Check</vt:lpstr>
      <vt:lpstr>4️⃣ Act</vt:lpstr>
      <vt:lpstr>📊 PDCA Tracker</vt:lpstr>
      <vt:lpstr>📖 Case Study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Rodgers</dc:creator>
  <cp:lastModifiedBy>David Rodgers</cp:lastModifiedBy>
  <dcterms:created xsi:type="dcterms:W3CDTF">2026-04-13T21:46:59Z</dcterms:created>
  <dcterms:modified xsi:type="dcterms:W3CDTF">2026-04-13T23:20:57Z</dcterms:modified>
</cp:coreProperties>
</file>